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2384" windowHeight="9312" tabRatio="936" activeTab="2"/>
  </bookViews>
  <sheets>
    <sheet name="стр.13_0503769 2012д" sheetId="1" r:id="rId1"/>
    <sheet name="стр.13_0503769 2012к" sheetId="2" r:id="rId2"/>
    <sheet name="стр.13_0503769 2013к" sheetId="3" r:id="rId3"/>
    <sheet name="стр.13_0503769 2012д " sheetId="4" r:id="rId4"/>
  </sheets>
  <definedNames>
    <definedName name="_xlnm.Print_Area" localSheetId="0">'стр.13_0503769 2012д'!$A$1:$DD$70</definedName>
    <definedName name="_xlnm.Print_Area" localSheetId="3">'стр.13_0503769 2012д '!$A$1:$DD$71</definedName>
  </definedNames>
  <calcPr fullCalcOnLoad="1"/>
</workbook>
</file>

<file path=xl/sharedStrings.xml><?xml version="1.0" encoding="utf-8"?>
<sst xmlns="http://schemas.openxmlformats.org/spreadsheetml/2006/main" count="204" uniqueCount="64">
  <si>
    <t>наименование</t>
  </si>
  <si>
    <t>Код формы по ОКУД</t>
  </si>
  <si>
    <t>Всего</t>
  </si>
  <si>
    <t>Вид деятельности</t>
  </si>
  <si>
    <t>Вид задолженности</t>
  </si>
  <si>
    <t>Сумма, руб.</t>
  </si>
  <si>
    <t>всего</t>
  </si>
  <si>
    <t>Итого по
коду счета</t>
  </si>
  <si>
    <t>на начало года</t>
  </si>
  <si>
    <t>ИНН</t>
  </si>
  <si>
    <t>0503769</t>
  </si>
  <si>
    <t>Номер счета
бухгалтерского учета</t>
  </si>
  <si>
    <t>в том числе:
крупные сделки</t>
  </si>
  <si>
    <t>сделки с заинтересованностью</t>
  </si>
  <si>
    <t>Номер счета бухгалтерского учета</t>
  </si>
  <si>
    <t>(дебиторская/кредиторская)</t>
  </si>
  <si>
    <t>(в ред. Приказа Минфина России от 26.10.2012 № 139н)</t>
  </si>
  <si>
    <t>Сумма задолженности, руб.</t>
  </si>
  <si>
    <t>на конец отчетного периода</t>
  </si>
  <si>
    <t>Дебитор (кредитор)</t>
  </si>
  <si>
    <t>1. Сведения о дебиторской (кредиторской) задолженности учреждения</t>
  </si>
  <si>
    <t>2. Аналитическая информация о нереальной к взысканию дебиторской задолженности, 
просроченной кредиторской задолженности учреждения</t>
  </si>
  <si>
    <t>Год 
возникновения</t>
  </si>
  <si>
    <t>в том числе 
нереальная 
к взысканию, просроченная задолженность</t>
  </si>
  <si>
    <t>Причины 
образования</t>
  </si>
  <si>
    <t>кредиторская</t>
  </si>
  <si>
    <t>302.23</t>
  </si>
  <si>
    <t>302.25</t>
  </si>
  <si>
    <t>302.26</t>
  </si>
  <si>
    <t>302.31</t>
  </si>
  <si>
    <t>302.34</t>
  </si>
  <si>
    <t>Итого:302</t>
  </si>
  <si>
    <t>303.01</t>
  </si>
  <si>
    <t>303.02</t>
  </si>
  <si>
    <t>303.06</t>
  </si>
  <si>
    <t>303.07</t>
  </si>
  <si>
    <t>303.08</t>
  </si>
  <si>
    <t>303.10</t>
  </si>
  <si>
    <t>303.11</t>
  </si>
  <si>
    <t>Итого:303</t>
  </si>
  <si>
    <t>302.21</t>
  </si>
  <si>
    <t>206.21</t>
  </si>
  <si>
    <t>206.25</t>
  </si>
  <si>
    <t>206.26</t>
  </si>
  <si>
    <t>206.31</t>
  </si>
  <si>
    <t>206.34</t>
  </si>
  <si>
    <t>Итого: 206</t>
  </si>
  <si>
    <t>208.12</t>
  </si>
  <si>
    <t>208.22</t>
  </si>
  <si>
    <t>208.26</t>
  </si>
  <si>
    <t>208.34</t>
  </si>
  <si>
    <t>Итого: 208</t>
  </si>
  <si>
    <t>дебиторская</t>
  </si>
  <si>
    <t>206.23</t>
  </si>
  <si>
    <t>205.31</t>
  </si>
  <si>
    <t>Итого:205</t>
  </si>
  <si>
    <t>302.91</t>
  </si>
  <si>
    <t>302.11</t>
  </si>
  <si>
    <t>843,1-563,05</t>
  </si>
  <si>
    <t>304.03</t>
  </si>
  <si>
    <t>Итого:304</t>
  </si>
  <si>
    <t>Сведения по  кредиторской задолженности МБОУ Город.СОШ</t>
  </si>
  <si>
    <t>Сведения по дебиторской  задолженности МБОУ  Город.СОШ</t>
  </si>
  <si>
    <t>208.91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</si>
</sst>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49" fontId="1" fillId="0" borderId="34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vertical="center"/>
    </xf>
    <xf numFmtId="49" fontId="1" fillId="0" borderId="37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5" xfId="0" applyNumberFormat="1" applyFont="1" applyBorder="1" applyAlignment="1">
      <alignment horizontal="left" vertical="center" wrapText="1" indent="1"/>
    </xf>
    <xf numFmtId="49" fontId="1" fillId="0" borderId="5" xfId="0" applyNumberFormat="1" applyFont="1" applyBorder="1" applyAlignment="1">
      <alignment horizontal="left" vertical="center" indent="1"/>
    </xf>
    <xf numFmtId="49" fontId="1" fillId="0" borderId="40" xfId="0" applyNumberFormat="1" applyFont="1" applyBorder="1" applyAlignment="1">
      <alignment horizontal="left" vertical="center" indent="1"/>
    </xf>
    <xf numFmtId="4" fontId="1" fillId="0" borderId="34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5" xfId="0" applyFont="1" applyBorder="1" applyAlignment="1">
      <alignment/>
    </xf>
    <xf numFmtId="49" fontId="9" fillId="0" borderId="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9"/>
  <sheetViews>
    <sheetView view="pageBreakPreview" zoomScaleSheetLayoutView="100" workbookViewId="0" topLeftCell="A36">
      <selection activeCell="BF79" sqref="BF79"/>
    </sheetView>
  </sheetViews>
  <sheetFormatPr defaultColWidth="9.00390625" defaultRowHeight="12.75"/>
  <cols>
    <col min="1" max="16384" width="0.875" style="1" customWidth="1"/>
  </cols>
  <sheetData>
    <row r="1" ht="15" customHeight="1">
      <c r="DD1" s="7" t="s">
        <v>16</v>
      </c>
    </row>
    <row r="2" ht="6" customHeight="1" thickBot="1"/>
    <row r="3" spans="89:108" s="3" customFormat="1" ht="15" customHeight="1" thickBot="1">
      <c r="CK3" s="5" t="s">
        <v>1</v>
      </c>
      <c r="CM3" s="25" t="s">
        <v>10</v>
      </c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7"/>
    </row>
    <row r="5" spans="1:108" s="6" customFormat="1" ht="13.5">
      <c r="A5" s="28" t="s">
        <v>62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7" spans="1:108" ht="18" customHeight="1">
      <c r="A7" s="1" t="s">
        <v>3</v>
      </c>
      <c r="U7" s="59">
        <v>4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</row>
    <row r="8" spans="1:108" ht="18" customHeight="1">
      <c r="A8" s="1" t="s">
        <v>4</v>
      </c>
      <c r="U8" s="60" t="s">
        <v>52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spans="21:108" s="2" customFormat="1" ht="12.75" customHeight="1">
      <c r="U9" s="61" t="s">
        <v>15</v>
      </c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0" ht="15" customHeight="1"/>
    <row r="11" s="8" customFormat="1" ht="12">
      <c r="A11" s="8" t="s">
        <v>20</v>
      </c>
    </row>
    <row r="12" ht="9.75" customHeight="1"/>
    <row r="13" spans="1:108" ht="15" customHeight="1">
      <c r="A13" s="32" t="s">
        <v>11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5" t="s">
        <v>17</v>
      </c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</row>
    <row r="14" spans="1:108" ht="1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17"/>
      <c r="AK14" s="35" t="s">
        <v>8</v>
      </c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7"/>
      <c r="BU14" s="38" t="s">
        <v>18</v>
      </c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</row>
    <row r="15" spans="1:108" ht="54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  <c r="AK15" s="40" t="s">
        <v>6</v>
      </c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2"/>
      <c r="BC15" s="35" t="s">
        <v>23</v>
      </c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7"/>
      <c r="BU15" s="43" t="s">
        <v>6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35" t="s">
        <v>23</v>
      </c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</row>
    <row r="16" spans="1:108" ht="12" customHeight="1" thickBot="1">
      <c r="A16" s="30">
        <v>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1"/>
      <c r="AK16" s="29">
        <v>2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1"/>
      <c r="BC16" s="46">
        <v>3</v>
      </c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55"/>
      <c r="BU16" s="29">
        <v>4</v>
      </c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1"/>
      <c r="CM16" s="46">
        <v>5</v>
      </c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</row>
    <row r="17" spans="1:108" ht="13.5" customHeight="1">
      <c r="A17" s="48" t="s">
        <v>41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50"/>
      <c r="AK17" s="51">
        <v>3338.4</v>
      </c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3"/>
      <c r="BC17" s="51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3"/>
      <c r="BU17" s="51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3"/>
      <c r="CM17" s="51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4"/>
    </row>
    <row r="18" spans="1:108" ht="13.5" customHeight="1">
      <c r="A18" s="21" t="s">
        <v>42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18">
        <v>610</v>
      </c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4"/>
      <c r="BC18" s="18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24"/>
      <c r="BU18" s="18">
        <v>1075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24"/>
      <c r="CM18" s="18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ht="13.5" customHeight="1">
      <c r="A19" s="21" t="s">
        <v>43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18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4"/>
      <c r="BC19" s="18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24"/>
      <c r="BU19" s="18">
        <v>68653.71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24"/>
      <c r="CM19" s="18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</row>
    <row r="20" spans="1:108" ht="13.5" customHeight="1">
      <c r="A20" s="21" t="s">
        <v>44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18">
        <v>70005</v>
      </c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4"/>
      <c r="BC20" s="18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24"/>
      <c r="BU20" s="18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24"/>
      <c r="CM20" s="18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0"/>
    </row>
    <row r="21" spans="1:108" ht="13.5" customHeight="1">
      <c r="A21" s="21" t="s">
        <v>45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18">
        <v>4761.57</v>
      </c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4"/>
      <c r="BC21" s="18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24"/>
      <c r="BU21" s="18">
        <v>64312.38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24"/>
      <c r="CM21" s="18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ht="13.5" customHeight="1">
      <c r="A22" s="21" t="s">
        <v>53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2"/>
      <c r="AK22" s="18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13"/>
      <c r="BC22" s="11"/>
      <c r="BD22" s="1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13"/>
      <c r="BV22" s="19">
        <v>25234.7</v>
      </c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13"/>
      <c r="CM22" s="11"/>
      <c r="CN22" s="1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3.5" customHeight="1">
      <c r="A23" s="21" t="s">
        <v>46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18">
        <v>78714.97</v>
      </c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24"/>
      <c r="BC23" s="18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24"/>
      <c r="BU23" s="18">
        <v>159275.79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24"/>
      <c r="CM23" s="18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ht="13.5" customHeight="1">
      <c r="A24" s="21" t="s">
        <v>47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18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4"/>
      <c r="BC24" s="18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24"/>
      <c r="BU24" s="18">
        <v>5300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24"/>
      <c r="CM24" s="18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ht="13.5" customHeight="1">
      <c r="A25" s="21" t="s">
        <v>48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18">
        <v>-196</v>
      </c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4"/>
      <c r="BC25" s="18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24"/>
      <c r="BU25" s="18">
        <v>1260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24"/>
      <c r="CM25" s="18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ht="13.5" customHeight="1">
      <c r="A26" s="21" t="s">
        <v>49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18">
        <v>-2480</v>
      </c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4"/>
      <c r="BC26" s="18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24"/>
      <c r="BU26" s="18">
        <v>280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24"/>
      <c r="CM26" s="18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ht="13.5" customHeight="1">
      <c r="A27" s="21" t="s">
        <v>50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18">
        <v>2275.4</v>
      </c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4"/>
      <c r="BC27" s="18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24"/>
      <c r="BU27" s="18">
        <v>-210</v>
      </c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24"/>
      <c r="CM27" s="18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ht="13.5" customHeight="1">
      <c r="A28" s="21" t="s">
        <v>51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  <c r="AK28" s="18">
        <v>-400.6</v>
      </c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4"/>
      <c r="BC28" s="18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24"/>
      <c r="BU28" s="18">
        <v>6630</v>
      </c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24"/>
      <c r="CM28" s="18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ht="13.5" customHeight="1">
      <c r="A29" s="21" t="s">
        <v>54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AK29" s="18">
        <v>-4901.02</v>
      </c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4"/>
      <c r="BC29" s="18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24"/>
      <c r="BU29" s="18">
        <v>5209.69</v>
      </c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24"/>
      <c r="CM29" s="18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ht="13.5" customHeight="1">
      <c r="A30" s="21" t="s">
        <v>55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18">
        <v>-4901.02</v>
      </c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4"/>
      <c r="BC30" s="18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24"/>
      <c r="BU30" s="18">
        <v>5209.69</v>
      </c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24"/>
      <c r="CM30" s="18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ht="13.5" customHeight="1" thickBo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18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4"/>
      <c r="BC31" s="18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24"/>
      <c r="BU31" s="18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24"/>
      <c r="CM31" s="18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ht="21.75" customHeight="1" thickBot="1" thickTop="1">
      <c r="A32" s="95" t="s">
        <v>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  <c r="S32" s="56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8"/>
      <c r="AK32" s="18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4"/>
      <c r="BC32" s="18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24"/>
      <c r="BU32" s="18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24"/>
      <c r="CM32" s="18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4"/>
    </row>
    <row r="33" spans="1:108" ht="21.75" customHeight="1" thickTop="1">
      <c r="A33" s="97" t="s">
        <v>12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108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4"/>
      <c r="BC33" s="18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24"/>
      <c r="BU33" s="18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24"/>
      <c r="CM33" s="18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ht="13.5" customHeight="1" thickBot="1">
      <c r="A34" s="98" t="s">
        <v>13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108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4"/>
      <c r="BC34" s="18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24"/>
      <c r="BU34" s="18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24"/>
      <c r="CM34" s="18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ht="13.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  <c r="AK35" s="18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4"/>
      <c r="BC35" s="18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24"/>
      <c r="BU35" s="18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24"/>
      <c r="CM35" s="18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ht="13.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18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4"/>
      <c r="BC36" s="18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24"/>
      <c r="BU36" s="18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24"/>
      <c r="CM36" s="18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ht="13.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18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4"/>
      <c r="BC37" s="18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24"/>
      <c r="BU37" s="18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24"/>
      <c r="CM37" s="18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ht="13.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  <c r="AK38" s="18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4"/>
      <c r="BC38" s="18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24"/>
      <c r="BU38" s="18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24"/>
      <c r="CM38" s="18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ht="13.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18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24"/>
      <c r="BC39" s="18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24"/>
      <c r="BU39" s="18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24"/>
      <c r="CM39" s="18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ht="13.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  <c r="AK40" s="18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24"/>
      <c r="BC40" s="18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24"/>
      <c r="BU40" s="18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24"/>
      <c r="CM40" s="18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ht="13.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  <c r="AK41" s="18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4"/>
      <c r="BC41" s="18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24"/>
      <c r="BU41" s="18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24"/>
      <c r="CM41" s="18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ht="13.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  <c r="AK42" s="18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4"/>
      <c r="BC42" s="18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24"/>
      <c r="BU42" s="18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24"/>
      <c r="CM42" s="18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ht="13.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  <c r="AK43" s="18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4"/>
      <c r="BC43" s="18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24"/>
      <c r="BU43" s="18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24"/>
      <c r="CM43" s="18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ht="13.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18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4"/>
      <c r="BC44" s="18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24"/>
      <c r="BU44" s="18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24"/>
      <c r="CM44" s="18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ht="13.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18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4"/>
      <c r="BC45" s="18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24"/>
      <c r="BU45" s="18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24"/>
      <c r="CM45" s="18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ht="13.5" customHeight="1" thickBo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  <c r="AK46" s="18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4"/>
      <c r="BC46" s="18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24"/>
      <c r="BU46" s="18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24"/>
      <c r="CM46" s="18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ht="21.75" customHeight="1" thickBot="1" thickTop="1">
      <c r="A47" s="95" t="s">
        <v>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56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8"/>
      <c r="AK47" s="18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4"/>
      <c r="BC47" s="18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24"/>
      <c r="BU47" s="18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24"/>
      <c r="CM47" s="18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ht="21.75" customHeight="1" thickTop="1">
      <c r="A48" s="97" t="s">
        <v>12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108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24"/>
      <c r="BC48" s="18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24"/>
      <c r="BU48" s="18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24"/>
      <c r="CM48" s="18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ht="13.5" customHeight="1" thickBot="1">
      <c r="A49" s="98" t="s">
        <v>13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69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4"/>
      <c r="BC49" s="62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4"/>
      <c r="BU49" s="62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4"/>
      <c r="CM49" s="62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5"/>
    </row>
    <row r="50" spans="37:108" ht="6" customHeight="1" thickBot="1"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</row>
    <row r="51" spans="1:108" s="3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4" t="s">
        <v>2</v>
      </c>
      <c r="AJ51" s="1"/>
      <c r="AK51" s="66">
        <v>73413.35</v>
      </c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6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6">
        <v>171115.48</v>
      </c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8"/>
    </row>
    <row r="52" spans="1:108" s="3" customFormat="1" ht="21.75" customHeight="1">
      <c r="A52" s="99" t="s">
        <v>12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1"/>
      <c r="AK52" s="102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4"/>
    </row>
    <row r="53" spans="1:108" s="3" customFormat="1" ht="13.5" customHeight="1" thickBot="1">
      <c r="A53" s="98" t="s">
        <v>13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105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7"/>
    </row>
    <row r="54" ht="18" customHeight="1"/>
    <row r="55" spans="1:108" ht="9.75">
      <c r="A55" s="70" t="s">
        <v>21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</row>
    <row r="56" spans="1:108" ht="9.7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</row>
    <row r="57" ht="9.75" customHeight="1"/>
    <row r="58" spans="1:108" ht="16.5" customHeight="1">
      <c r="A58" s="37" t="s">
        <v>14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 t="s">
        <v>5</v>
      </c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 t="s">
        <v>22</v>
      </c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 t="s">
        <v>19</v>
      </c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 t="s">
        <v>24</v>
      </c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35"/>
    </row>
    <row r="59" spans="1:108" ht="16.5" customHeight="1">
      <c r="A59" s="37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 t="s">
        <v>9</v>
      </c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 t="s">
        <v>0</v>
      </c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35"/>
    </row>
    <row r="60" spans="1:108" s="9" customFormat="1" ht="12" customHeight="1" thickBot="1">
      <c r="A60" s="31">
        <v>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>
        <v>2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>
        <v>3</v>
      </c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>
        <v>4</v>
      </c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81">
        <v>5</v>
      </c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3"/>
      <c r="CM60" s="84">
        <v>6</v>
      </c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1"/>
    </row>
    <row r="61" spans="1:108" ht="13.5" customHeight="1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80"/>
      <c r="BU61" s="73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5"/>
    </row>
    <row r="62" spans="1:108" ht="13.5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9"/>
      <c r="BU62" s="73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5"/>
    </row>
    <row r="63" spans="1:108" ht="13.5" customHeight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9"/>
      <c r="BU63" s="73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5"/>
    </row>
    <row r="64" spans="1:108" ht="13.5" customHeight="1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9"/>
      <c r="BU64" s="73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5"/>
    </row>
    <row r="65" spans="1:108" ht="13.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9"/>
      <c r="BU65" s="73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5"/>
    </row>
    <row r="66" spans="1:108" ht="13.5" customHeight="1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9"/>
      <c r="BU66" s="73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5"/>
    </row>
    <row r="67" spans="1:108" ht="13.5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9"/>
      <c r="BU67" s="73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5"/>
    </row>
    <row r="68" spans="1:108" ht="13.5" customHeight="1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9"/>
      <c r="BU68" s="73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5"/>
    </row>
    <row r="69" spans="1:108" ht="13.5" customHeight="1" thickBot="1">
      <c r="A69" s="9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4"/>
      <c r="BU69" s="73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5"/>
    </row>
    <row r="70" ht="3" customHeight="1"/>
  </sheetData>
  <mergeCells count="267">
    <mergeCell ref="CN22:DD22"/>
    <mergeCell ref="A22:AJ22"/>
    <mergeCell ref="AK22:BB22"/>
    <mergeCell ref="BD22:BT22"/>
    <mergeCell ref="BV22:CL22"/>
    <mergeCell ref="CM44:DD44"/>
    <mergeCell ref="CM32:DD32"/>
    <mergeCell ref="A33:AJ33"/>
    <mergeCell ref="CM45:DD45"/>
    <mergeCell ref="BC45:BT45"/>
    <mergeCell ref="BU43:CL43"/>
    <mergeCell ref="BU44:CL44"/>
    <mergeCell ref="BU45:CL45"/>
    <mergeCell ref="BC43:BT43"/>
    <mergeCell ref="CM43:DD43"/>
    <mergeCell ref="CM19:DD19"/>
    <mergeCell ref="BU31:CL31"/>
    <mergeCell ref="CM31:DD31"/>
    <mergeCell ref="A34:AJ34"/>
    <mergeCell ref="AK34:BB34"/>
    <mergeCell ref="AK33:BB33"/>
    <mergeCell ref="BC33:BT33"/>
    <mergeCell ref="BU33:CL33"/>
    <mergeCell ref="CM33:DD33"/>
    <mergeCell ref="A32:R32"/>
    <mergeCell ref="A45:AJ45"/>
    <mergeCell ref="AK43:BB43"/>
    <mergeCell ref="AK44:BB44"/>
    <mergeCell ref="AK45:BB45"/>
    <mergeCell ref="A44:AJ44"/>
    <mergeCell ref="A43:AJ43"/>
    <mergeCell ref="CM18:DD18"/>
    <mergeCell ref="BU52:CL52"/>
    <mergeCell ref="CM52:DD52"/>
    <mergeCell ref="AK53:BB53"/>
    <mergeCell ref="BC53:BT53"/>
    <mergeCell ref="BU53:CL53"/>
    <mergeCell ref="CM53:DD53"/>
    <mergeCell ref="AK48:BB48"/>
    <mergeCell ref="BC48:BT48"/>
    <mergeCell ref="BU48:CL48"/>
    <mergeCell ref="A52:AJ52"/>
    <mergeCell ref="A53:AJ53"/>
    <mergeCell ref="AK52:BB52"/>
    <mergeCell ref="BC52:BT52"/>
    <mergeCell ref="CM48:DD48"/>
    <mergeCell ref="AK47:BB47"/>
    <mergeCell ref="BC47:BT47"/>
    <mergeCell ref="BU47:CL47"/>
    <mergeCell ref="CM47:DD47"/>
    <mergeCell ref="A47:R47"/>
    <mergeCell ref="S47:AJ47"/>
    <mergeCell ref="A48:AJ48"/>
    <mergeCell ref="A49:AJ49"/>
    <mergeCell ref="A69:R69"/>
    <mergeCell ref="S69:AJ69"/>
    <mergeCell ref="AK69:BB69"/>
    <mergeCell ref="BC69:BT69"/>
    <mergeCell ref="BU69:CL69"/>
    <mergeCell ref="CM69:DD69"/>
    <mergeCell ref="BU68:CL68"/>
    <mergeCell ref="CM68:DD68"/>
    <mergeCell ref="A68:R68"/>
    <mergeCell ref="S68:AJ68"/>
    <mergeCell ref="AK68:BB68"/>
    <mergeCell ref="BC68:BT68"/>
    <mergeCell ref="BU67:CL67"/>
    <mergeCell ref="CM67:DD67"/>
    <mergeCell ref="A66:R66"/>
    <mergeCell ref="S66:AJ66"/>
    <mergeCell ref="A67:R67"/>
    <mergeCell ref="S67:AJ67"/>
    <mergeCell ref="AK67:BB67"/>
    <mergeCell ref="BC67:BT67"/>
    <mergeCell ref="AK66:BB66"/>
    <mergeCell ref="BC66:BT66"/>
    <mergeCell ref="BU64:CL64"/>
    <mergeCell ref="CM64:DD64"/>
    <mergeCell ref="BU65:CL65"/>
    <mergeCell ref="CM65:DD65"/>
    <mergeCell ref="BU66:CL66"/>
    <mergeCell ref="CM66:DD66"/>
    <mergeCell ref="A65:R65"/>
    <mergeCell ref="S65:AJ65"/>
    <mergeCell ref="AK65:BB65"/>
    <mergeCell ref="BC65:BT65"/>
    <mergeCell ref="A64:R64"/>
    <mergeCell ref="S64:AJ64"/>
    <mergeCell ref="AK64:BB64"/>
    <mergeCell ref="BC64:BT64"/>
    <mergeCell ref="BU63:CL63"/>
    <mergeCell ref="CM63:DD63"/>
    <mergeCell ref="A62:R62"/>
    <mergeCell ref="S62:AJ62"/>
    <mergeCell ref="A63:R63"/>
    <mergeCell ref="S63:AJ63"/>
    <mergeCell ref="AK63:BB63"/>
    <mergeCell ref="BC63:BT63"/>
    <mergeCell ref="AK62:BB62"/>
    <mergeCell ref="BC62:BT62"/>
    <mergeCell ref="BU60:CL60"/>
    <mergeCell ref="CM60:DD60"/>
    <mergeCell ref="BU61:CL61"/>
    <mergeCell ref="CM61:DD61"/>
    <mergeCell ref="BU62:CL62"/>
    <mergeCell ref="CM62:DD62"/>
    <mergeCell ref="A61:R61"/>
    <mergeCell ref="S61:AJ61"/>
    <mergeCell ref="AK61:BB61"/>
    <mergeCell ref="BC61:BT61"/>
    <mergeCell ref="A60:R60"/>
    <mergeCell ref="S60:AJ60"/>
    <mergeCell ref="AK60:BB60"/>
    <mergeCell ref="BC60:BT60"/>
    <mergeCell ref="A55:DD56"/>
    <mergeCell ref="A58:R59"/>
    <mergeCell ref="S58:AJ59"/>
    <mergeCell ref="AK58:BB59"/>
    <mergeCell ref="BC58:CL58"/>
    <mergeCell ref="CM58:DD59"/>
    <mergeCell ref="BC59:BT59"/>
    <mergeCell ref="BU59:CL59"/>
    <mergeCell ref="BU49:CL49"/>
    <mergeCell ref="CM49:DD49"/>
    <mergeCell ref="AK51:BB51"/>
    <mergeCell ref="BC51:BT51"/>
    <mergeCell ref="BU51:CL51"/>
    <mergeCell ref="CM51:DD51"/>
    <mergeCell ref="AK49:BB49"/>
    <mergeCell ref="BC49:BT49"/>
    <mergeCell ref="U7:DD7"/>
    <mergeCell ref="U8:DD8"/>
    <mergeCell ref="U9:DD9"/>
    <mergeCell ref="CM36:DD36"/>
    <mergeCell ref="CM34:DD34"/>
    <mergeCell ref="A35:AJ35"/>
    <mergeCell ref="AK35:BB35"/>
    <mergeCell ref="BC35:BT35"/>
    <mergeCell ref="BU35:CL35"/>
    <mergeCell ref="CM35:DD35"/>
    <mergeCell ref="CM46:DD46"/>
    <mergeCell ref="A36:AJ36"/>
    <mergeCell ref="AK36:BB36"/>
    <mergeCell ref="BC36:BT36"/>
    <mergeCell ref="BU36:CL36"/>
    <mergeCell ref="A46:AJ46"/>
    <mergeCell ref="AK46:BB46"/>
    <mergeCell ref="BC46:BT46"/>
    <mergeCell ref="BU46:CL46"/>
    <mergeCell ref="BC44:BT44"/>
    <mergeCell ref="S32:AJ32"/>
    <mergeCell ref="A18:AJ18"/>
    <mergeCell ref="BC18:BT18"/>
    <mergeCell ref="BC34:BT34"/>
    <mergeCell ref="A19:AJ19"/>
    <mergeCell ref="A31:AJ31"/>
    <mergeCell ref="AK19:BB19"/>
    <mergeCell ref="AK31:BB31"/>
    <mergeCell ref="AK32:BB32"/>
    <mergeCell ref="AK18:BB18"/>
    <mergeCell ref="BU34:CL34"/>
    <mergeCell ref="BC19:BT19"/>
    <mergeCell ref="BC31:BT31"/>
    <mergeCell ref="BU18:CL18"/>
    <mergeCell ref="BU32:CL32"/>
    <mergeCell ref="BU19:CL19"/>
    <mergeCell ref="BC32:BT32"/>
    <mergeCell ref="CM15:DD15"/>
    <mergeCell ref="CM16:DD16"/>
    <mergeCell ref="A17:AJ17"/>
    <mergeCell ref="AK17:BB17"/>
    <mergeCell ref="BC17:BT17"/>
    <mergeCell ref="BU17:CL17"/>
    <mergeCell ref="CM17:DD17"/>
    <mergeCell ref="A16:AJ16"/>
    <mergeCell ref="AK16:BB16"/>
    <mergeCell ref="BC16:BT16"/>
    <mergeCell ref="CM3:DD3"/>
    <mergeCell ref="A5:DD5"/>
    <mergeCell ref="BU16:CL16"/>
    <mergeCell ref="A13:AJ15"/>
    <mergeCell ref="AK13:DD13"/>
    <mergeCell ref="AK14:BT14"/>
    <mergeCell ref="BU14:DD14"/>
    <mergeCell ref="AK15:BB15"/>
    <mergeCell ref="BC15:BT15"/>
    <mergeCell ref="BU15:CL15"/>
    <mergeCell ref="CM30:DD30"/>
    <mergeCell ref="A29:AJ29"/>
    <mergeCell ref="AK29:BB29"/>
    <mergeCell ref="BC29:BT29"/>
    <mergeCell ref="BU29:CL29"/>
    <mergeCell ref="CM29:DD29"/>
    <mergeCell ref="A30:AJ30"/>
    <mergeCell ref="AK30:BB30"/>
    <mergeCell ref="BC30:BT30"/>
    <mergeCell ref="BU30:CL30"/>
    <mergeCell ref="CM28:DD28"/>
    <mergeCell ref="A27:AJ27"/>
    <mergeCell ref="AK27:BB27"/>
    <mergeCell ref="BC27:BT27"/>
    <mergeCell ref="BU27:CL27"/>
    <mergeCell ref="CM27:DD27"/>
    <mergeCell ref="A28:AJ28"/>
    <mergeCell ref="AK28:BB28"/>
    <mergeCell ref="BC28:BT28"/>
    <mergeCell ref="BU28:CL28"/>
    <mergeCell ref="CM26:DD26"/>
    <mergeCell ref="A25:AJ25"/>
    <mergeCell ref="AK25:BB25"/>
    <mergeCell ref="BC25:BT25"/>
    <mergeCell ref="BU25:CL25"/>
    <mergeCell ref="CM25:DD25"/>
    <mergeCell ref="A26:AJ26"/>
    <mergeCell ref="AK26:BB26"/>
    <mergeCell ref="BC26:BT26"/>
    <mergeCell ref="BU26:CL26"/>
    <mergeCell ref="CM24:DD24"/>
    <mergeCell ref="A23:AJ23"/>
    <mergeCell ref="AK23:BB23"/>
    <mergeCell ref="BC23:BT23"/>
    <mergeCell ref="BU23:CL23"/>
    <mergeCell ref="CM23:DD23"/>
    <mergeCell ref="A24:AJ24"/>
    <mergeCell ref="AK24:BB24"/>
    <mergeCell ref="BC24:BT24"/>
    <mergeCell ref="BU24:CL24"/>
    <mergeCell ref="CM21:DD21"/>
    <mergeCell ref="A20:AJ20"/>
    <mergeCell ref="AK20:BB20"/>
    <mergeCell ref="BC20:BT20"/>
    <mergeCell ref="BU20:CL20"/>
    <mergeCell ref="CM20:DD20"/>
    <mergeCell ref="A21:AJ21"/>
    <mergeCell ref="AK21:BB21"/>
    <mergeCell ref="BC21:BT21"/>
    <mergeCell ref="BU21:CL21"/>
    <mergeCell ref="CM42:DD42"/>
    <mergeCell ref="A41:AJ41"/>
    <mergeCell ref="AK41:BB41"/>
    <mergeCell ref="BC41:BT41"/>
    <mergeCell ref="BU41:CL41"/>
    <mergeCell ref="CM41:DD41"/>
    <mergeCell ref="A42:AJ42"/>
    <mergeCell ref="AK42:BB42"/>
    <mergeCell ref="BC42:BT42"/>
    <mergeCell ref="BU42:CL42"/>
    <mergeCell ref="CM40:DD40"/>
    <mergeCell ref="A39:AJ39"/>
    <mergeCell ref="AK39:BB39"/>
    <mergeCell ref="BC39:BT39"/>
    <mergeCell ref="BU39:CL39"/>
    <mergeCell ref="CM39:DD39"/>
    <mergeCell ref="A40:AJ40"/>
    <mergeCell ref="AK40:BB40"/>
    <mergeCell ref="BC40:BT40"/>
    <mergeCell ref="BU40:CL40"/>
    <mergeCell ref="CM38:DD38"/>
    <mergeCell ref="A37:AJ37"/>
    <mergeCell ref="AK37:BB37"/>
    <mergeCell ref="BC37:BT37"/>
    <mergeCell ref="BU37:CL37"/>
    <mergeCell ref="CM37:DD37"/>
    <mergeCell ref="A38:AJ38"/>
    <mergeCell ref="AK38:BB38"/>
    <mergeCell ref="BC38:BT38"/>
    <mergeCell ref="BU38:CL3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4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E81"/>
  <sheetViews>
    <sheetView view="pageBreakPreview" zoomScaleSheetLayoutView="100" workbookViewId="0" topLeftCell="A16">
      <selection activeCell="BC45" sqref="BC45:BT45"/>
    </sheetView>
  </sheetViews>
  <sheetFormatPr defaultColWidth="9.00390625" defaultRowHeight="12.75"/>
  <cols>
    <col min="1" max="16384" width="0.875" style="1" customWidth="1"/>
  </cols>
  <sheetData>
    <row r="1" ht="15" customHeight="1">
      <c r="DD1" s="7" t="s">
        <v>16</v>
      </c>
    </row>
    <row r="2" ht="6" customHeight="1" thickBot="1"/>
    <row r="3" spans="89:108" s="3" customFormat="1" ht="15" customHeight="1" thickBot="1">
      <c r="CK3" s="5" t="s">
        <v>1</v>
      </c>
      <c r="CM3" s="25" t="s">
        <v>10</v>
      </c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7"/>
    </row>
    <row r="5" spans="1:108" s="6" customFormat="1" ht="13.5">
      <c r="A5" s="28" t="s">
        <v>61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7" spans="1:108" ht="18" customHeight="1">
      <c r="A7" s="1" t="s">
        <v>3</v>
      </c>
      <c r="U7" s="59">
        <v>4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</row>
    <row r="8" spans="1:108" ht="18" customHeight="1">
      <c r="A8" s="1" t="s">
        <v>4</v>
      </c>
      <c r="U8" s="60" t="s">
        <v>25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spans="21:108" s="2" customFormat="1" ht="12.75" customHeight="1">
      <c r="U9" s="61" t="s">
        <v>15</v>
      </c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0" ht="15" customHeight="1"/>
    <row r="11" s="8" customFormat="1" ht="12">
      <c r="A11" s="8" t="s">
        <v>20</v>
      </c>
    </row>
    <row r="12" ht="9.75" customHeight="1"/>
    <row r="13" spans="1:108" ht="15" customHeight="1">
      <c r="A13" s="32" t="s">
        <v>11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5" t="s">
        <v>17</v>
      </c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</row>
    <row r="14" spans="1:108" ht="1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17"/>
      <c r="AK14" s="35" t="s">
        <v>8</v>
      </c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7"/>
      <c r="BU14" s="38" t="s">
        <v>18</v>
      </c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</row>
    <row r="15" spans="1:108" ht="54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  <c r="AK15" s="40" t="s">
        <v>6</v>
      </c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2"/>
      <c r="BC15" s="35" t="s">
        <v>23</v>
      </c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7"/>
      <c r="BU15" s="43" t="s">
        <v>6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35" t="s">
        <v>23</v>
      </c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</row>
    <row r="16" spans="1:108" ht="12" customHeight="1" thickBot="1">
      <c r="A16" s="30">
        <v>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1"/>
      <c r="AK16" s="29">
        <v>2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1"/>
      <c r="BC16" s="29">
        <v>3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55"/>
      <c r="BU16" s="29">
        <v>4</v>
      </c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1"/>
      <c r="CM16" s="46">
        <v>5</v>
      </c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</row>
    <row r="17" spans="1:109" ht="12" customHeight="1">
      <c r="A17" s="12"/>
      <c r="B17" s="82" t="s">
        <v>57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7"/>
      <c r="AK17" s="14"/>
      <c r="AL17" s="138">
        <v>-3000</v>
      </c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40"/>
      <c r="BC17" s="141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"/>
      <c r="BU17" s="14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13"/>
      <c r="CM17" s="134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</row>
    <row r="18" spans="1:108" ht="13.5" customHeight="1">
      <c r="A18" s="21" t="s">
        <v>40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114">
        <v>-3477.3</v>
      </c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7"/>
      <c r="BC18" s="114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7"/>
      <c r="BU18" s="114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7"/>
      <c r="CM18" s="114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6"/>
    </row>
    <row r="19" spans="1:108" ht="13.5" customHeight="1">
      <c r="A19" s="21" t="s">
        <v>56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114">
        <v>45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7"/>
      <c r="BC19" s="114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7"/>
      <c r="BU19" s="114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7"/>
      <c r="CM19" s="114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6"/>
    </row>
    <row r="20" spans="1:108" ht="13.5" customHeight="1">
      <c r="A20" s="21" t="s">
        <v>27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114">
        <v>3592.21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7"/>
      <c r="BC20" s="114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7"/>
      <c r="BU20" s="114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7"/>
      <c r="CM20" s="114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6"/>
    </row>
    <row r="21" spans="1:108" ht="13.5" customHeight="1">
      <c r="A21" s="21" t="s">
        <v>28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114">
        <v>6907.23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7"/>
      <c r="BC21" s="114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7"/>
      <c r="BU21" s="114">
        <v>20532.8</v>
      </c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7"/>
      <c r="CM21" s="114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6"/>
    </row>
    <row r="22" spans="1:108" ht="13.5" customHeight="1">
      <c r="A22" s="21" t="s">
        <v>29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114">
        <v>-208</v>
      </c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7"/>
      <c r="BC22" s="114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7"/>
      <c r="BU22" s="114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7"/>
      <c r="CM22" s="114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6"/>
    </row>
    <row r="23" spans="1:108" ht="13.5" customHeight="1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114">
        <v>101773.59</v>
      </c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7"/>
      <c r="BC23" s="114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7"/>
      <c r="BU23" s="114">
        <v>97898.57</v>
      </c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7"/>
      <c r="CM23" s="114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6"/>
    </row>
    <row r="24" spans="1:108" ht="13.5" customHeight="1">
      <c r="A24" s="21" t="s">
        <v>26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114">
        <v>154.9</v>
      </c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7"/>
      <c r="BC24" s="114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7"/>
      <c r="BU24" s="114">
        <v>29829.51</v>
      </c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7"/>
      <c r="CM24" s="114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6"/>
    </row>
    <row r="25" spans="1:108" ht="13.5" customHeight="1">
      <c r="A25" s="21" t="s">
        <v>31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114">
        <v>105787.63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7"/>
      <c r="BC25" s="114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7"/>
      <c r="BU25" s="114">
        <v>148260.88</v>
      </c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7"/>
      <c r="CM25" s="114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3.5" customHeight="1">
      <c r="A26" s="21" t="s">
        <v>32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114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7"/>
      <c r="BC26" s="114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7"/>
      <c r="BU26" s="114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7"/>
      <c r="CM26" s="114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ht="13.5" customHeight="1">
      <c r="A27" s="21" t="s">
        <v>33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114">
        <v>-7716.5</v>
      </c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7"/>
      <c r="BC27" s="114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7"/>
      <c r="BU27" s="114">
        <v>-2357.96</v>
      </c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7"/>
      <c r="CM27" s="114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6"/>
    </row>
    <row r="28" spans="1:108" ht="13.5" customHeight="1">
      <c r="A28" s="21" t="s">
        <v>34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  <c r="AK28" s="114">
        <v>-821.95</v>
      </c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7"/>
      <c r="BC28" s="114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7"/>
      <c r="BU28" s="114">
        <f>--856.77</f>
        <v>856.77</v>
      </c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7"/>
      <c r="CM28" s="114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6"/>
    </row>
    <row r="29" spans="1:108" ht="13.5" customHeight="1">
      <c r="A29" s="21" t="s">
        <v>35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AK29" s="114">
        <v>-433.01</v>
      </c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7"/>
      <c r="BC29" s="114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7"/>
      <c r="BU29" s="114">
        <f>--2942.79</f>
        <v>2942.79</v>
      </c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7"/>
      <c r="CM29" s="114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6"/>
    </row>
    <row r="30" spans="1:108" ht="13.5" customHeight="1">
      <c r="A30" s="21" t="s">
        <v>36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114">
        <v>-336.11</v>
      </c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7"/>
      <c r="BC30" s="114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7"/>
      <c r="BU30" s="114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7"/>
      <c r="CM30" s="114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6"/>
    </row>
    <row r="31" spans="1:108" ht="13.5" customHeight="1">
      <c r="A31" s="21" t="s">
        <v>37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114">
        <v>5507.98</v>
      </c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7"/>
      <c r="BC31" s="114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7"/>
      <c r="BU31" s="114">
        <v>-52052.37</v>
      </c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7"/>
      <c r="CM31" s="114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6"/>
    </row>
    <row r="32" spans="1:108" ht="13.5" customHeight="1">
      <c r="A32" s="21" t="s">
        <v>38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114" t="s">
        <v>58</v>
      </c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7"/>
      <c r="BC32" s="114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7"/>
      <c r="BU32" s="114">
        <v>-829.75</v>
      </c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7"/>
      <c r="CM32" s="114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6"/>
    </row>
    <row r="33" spans="1:108" ht="13.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114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7"/>
      <c r="BC33" s="114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7"/>
      <c r="BU33" s="114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7"/>
      <c r="CM33" s="114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6"/>
    </row>
    <row r="34" spans="1:108" ht="13.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  <c r="AK34" s="114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7"/>
      <c r="BC34" s="114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7"/>
      <c r="BU34" s="114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7"/>
      <c r="CM34" s="114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6"/>
    </row>
    <row r="35" spans="1:108" ht="13.5" customHeight="1">
      <c r="A35" s="21" t="s">
        <v>39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  <c r="AK35" s="114">
        <v>-4362.64</v>
      </c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7"/>
      <c r="BC35" s="114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7"/>
      <c r="BU35" s="114">
        <v>-59039.64</v>
      </c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7"/>
      <c r="CM35" s="114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6"/>
    </row>
    <row r="36" spans="1:108" ht="13.5" customHeight="1">
      <c r="A36" s="21" t="s">
        <v>59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114">
        <v>1544.37</v>
      </c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7"/>
      <c r="BC36" s="114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7"/>
      <c r="BU36" s="114">
        <v>903.16</v>
      </c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7"/>
      <c r="CM36" s="114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6"/>
    </row>
    <row r="37" spans="1:108" ht="13.5" customHeight="1" thickBot="1">
      <c r="A37" s="21" t="s">
        <v>60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114">
        <v>1544.37</v>
      </c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7"/>
      <c r="BC37" s="114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7"/>
      <c r="BU37" s="114">
        <v>903.16</v>
      </c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7"/>
      <c r="CM37" s="114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6"/>
    </row>
    <row r="38" spans="1:108" ht="13.5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0"/>
      <c r="AK38" s="130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2"/>
      <c r="BC38" s="130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2"/>
      <c r="BU38" s="130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2"/>
      <c r="CM38" s="130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3"/>
    </row>
    <row r="39" spans="1:108" ht="13.5" customHeight="1" thickBo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114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7"/>
      <c r="BC39" s="114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7"/>
      <c r="BU39" s="114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7"/>
      <c r="CM39" s="114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6"/>
    </row>
    <row r="40" spans="1:108" ht="21.75" customHeight="1" thickBot="1" thickTop="1">
      <c r="A40" s="95" t="s">
        <v>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  <c r="S40" s="56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8"/>
      <c r="AK40" s="114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7"/>
      <c r="BC40" s="114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7"/>
      <c r="BU40" s="114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7"/>
      <c r="CM40" s="114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6"/>
    </row>
    <row r="41" spans="1:108" ht="21.75" customHeight="1" thickTop="1">
      <c r="A41" s="97" t="s">
        <v>12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122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7"/>
      <c r="BC41" s="114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7"/>
      <c r="BU41" s="114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7"/>
      <c r="CM41" s="114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6"/>
    </row>
    <row r="42" spans="1:108" ht="13.5" customHeight="1" thickBot="1">
      <c r="A42" s="98" t="s">
        <v>13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122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7"/>
      <c r="BC42" s="114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7"/>
      <c r="BU42" s="114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7"/>
      <c r="CM42" s="114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6"/>
    </row>
    <row r="43" spans="1:108" ht="13.5" customHeigh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0"/>
      <c r="AK43" s="114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7"/>
      <c r="BC43" s="114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7"/>
      <c r="BU43" s="114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7"/>
      <c r="CM43" s="114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6"/>
    </row>
    <row r="44" spans="1:108" ht="13.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114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7"/>
      <c r="BC44" s="114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7"/>
      <c r="BU44" s="114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7"/>
      <c r="CM44" s="114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6"/>
    </row>
    <row r="45" spans="1:108" ht="13.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114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7"/>
      <c r="BC45" s="114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7"/>
      <c r="BU45" s="114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7"/>
      <c r="CM45" s="114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6"/>
    </row>
    <row r="46" spans="1:108" ht="13.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  <c r="AK46" s="114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7"/>
      <c r="BC46" s="114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7"/>
      <c r="BU46" s="114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7"/>
      <c r="CM46" s="114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6"/>
    </row>
    <row r="47" spans="1:108" ht="13.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  <c r="AK47" s="114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7"/>
      <c r="BC47" s="114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7"/>
      <c r="BU47" s="114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7"/>
      <c r="CM47" s="114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6"/>
    </row>
    <row r="48" spans="1:108" ht="13.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  <c r="AK48" s="114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7"/>
      <c r="BC48" s="114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7"/>
      <c r="BU48" s="114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7"/>
      <c r="CM48" s="114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6"/>
    </row>
    <row r="49" spans="1:108" ht="13.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  <c r="AK49" s="114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7"/>
      <c r="BC49" s="114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7"/>
      <c r="BU49" s="114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7"/>
      <c r="CM49" s="114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6"/>
    </row>
    <row r="50" spans="1:108" ht="13.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  <c r="AK50" s="114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7"/>
      <c r="BC50" s="114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7"/>
      <c r="BU50" s="114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7"/>
      <c r="CM50" s="114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6"/>
    </row>
    <row r="51" spans="1:108" ht="13.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  <c r="AK51" s="114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7"/>
      <c r="BC51" s="114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7"/>
      <c r="BU51" s="114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7"/>
      <c r="CM51" s="114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6"/>
    </row>
    <row r="52" spans="1:108" ht="13.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114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7"/>
      <c r="BC52" s="114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7"/>
      <c r="BU52" s="114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7"/>
      <c r="CM52" s="114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6"/>
    </row>
    <row r="53" spans="1:108" ht="13.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  <c r="AK53" s="114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7"/>
      <c r="BC53" s="114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7"/>
      <c r="BU53" s="114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7"/>
      <c r="CM53" s="114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6"/>
    </row>
    <row r="54" spans="1:108" ht="13.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  <c r="AK54" s="114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7"/>
      <c r="BC54" s="114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7"/>
      <c r="BU54" s="114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7"/>
      <c r="CM54" s="114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6"/>
    </row>
    <row r="55" spans="1:108" ht="13.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  <c r="AK55" s="114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7"/>
      <c r="BC55" s="114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7"/>
      <c r="BU55" s="114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7"/>
      <c r="CM55" s="114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6"/>
    </row>
    <row r="56" spans="1:108" ht="13.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  <c r="AK56" s="114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7"/>
      <c r="BC56" s="114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7"/>
      <c r="BU56" s="114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7"/>
      <c r="CM56" s="114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6"/>
    </row>
    <row r="57" spans="1:108" ht="13.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  <c r="AK57" s="114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7"/>
      <c r="BC57" s="114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7"/>
      <c r="BU57" s="114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7"/>
      <c r="CM57" s="114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6"/>
    </row>
    <row r="58" spans="1:108" ht="13.5" customHeight="1" thickBo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  <c r="AK58" s="114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7"/>
      <c r="BC58" s="114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7"/>
      <c r="BU58" s="114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7"/>
      <c r="CM58" s="114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6"/>
    </row>
    <row r="59" spans="1:108" ht="21.75" customHeight="1" thickBot="1" thickTop="1">
      <c r="A59" s="95" t="s">
        <v>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56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8"/>
      <c r="AK59" s="114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7"/>
      <c r="BC59" s="114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7"/>
      <c r="BU59" s="114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7"/>
      <c r="CM59" s="114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6"/>
    </row>
    <row r="60" spans="1:108" ht="21.75" customHeight="1" thickTop="1">
      <c r="A60" s="97" t="s">
        <v>12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122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7"/>
      <c r="BC60" s="114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7"/>
      <c r="BU60" s="114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7"/>
      <c r="CM60" s="114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6"/>
    </row>
    <row r="61" spans="1:108" ht="13.5" customHeight="1" thickBot="1">
      <c r="A61" s="98" t="s">
        <v>13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129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5"/>
      <c r="BC61" s="123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5"/>
      <c r="BU61" s="123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5"/>
      <c r="CM61" s="123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6"/>
    </row>
    <row r="62" ht="6" customHeight="1" thickBot="1"/>
    <row r="63" spans="1:108" s="3" customFormat="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4" t="s">
        <v>2</v>
      </c>
      <c r="AJ63" s="1"/>
      <c r="AK63" s="127">
        <v>102969.66</v>
      </c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>
        <v>90124.4</v>
      </c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128"/>
    </row>
    <row r="64" spans="1:108" s="3" customFormat="1" ht="21.75" customHeight="1">
      <c r="A64" s="99" t="s">
        <v>12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1"/>
      <c r="AK64" s="121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118"/>
    </row>
    <row r="65" spans="1:108" s="3" customFormat="1" ht="13.5" customHeight="1" thickBot="1">
      <c r="A65" s="98" t="s">
        <v>13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119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120"/>
    </row>
    <row r="66" ht="18" customHeight="1"/>
    <row r="67" spans="1:108" ht="9.75">
      <c r="A67" s="70" t="s">
        <v>21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</row>
    <row r="68" spans="1:108" ht="9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</row>
    <row r="69" ht="9.75" customHeight="1"/>
    <row r="70" spans="1:108" ht="16.5" customHeight="1">
      <c r="A70" s="37" t="s">
        <v>14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 t="s">
        <v>5</v>
      </c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 t="s">
        <v>22</v>
      </c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 t="s">
        <v>19</v>
      </c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 t="s">
        <v>24</v>
      </c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35"/>
    </row>
    <row r="71" spans="1:108" ht="16.5" customHeight="1">
      <c r="A71" s="37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 t="s">
        <v>9</v>
      </c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 t="s">
        <v>0</v>
      </c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35"/>
    </row>
    <row r="72" spans="1:108" s="9" customFormat="1" ht="12" customHeight="1" thickBot="1">
      <c r="A72" s="31">
        <v>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>
        <v>2</v>
      </c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>
        <v>3</v>
      </c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>
        <v>4</v>
      </c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81">
        <v>5</v>
      </c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3"/>
      <c r="CM72" s="84">
        <v>6</v>
      </c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1"/>
    </row>
    <row r="73" spans="1:108" ht="13.5" customHeight="1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80"/>
      <c r="BU73" s="73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5"/>
    </row>
    <row r="74" spans="1:108" ht="13.5" customHeight="1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9"/>
      <c r="BU74" s="73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5"/>
    </row>
    <row r="75" spans="1:108" ht="13.5" customHeight="1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9"/>
      <c r="BU75" s="73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5"/>
    </row>
    <row r="76" spans="1:108" ht="13.5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9"/>
      <c r="BU76" s="73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5"/>
    </row>
    <row r="77" spans="1:108" ht="13.5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9"/>
      <c r="BU77" s="73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5"/>
    </row>
    <row r="78" spans="1:108" ht="13.5" customHeight="1">
      <c r="A78" s="85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9"/>
      <c r="BU78" s="73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5"/>
    </row>
    <row r="79" spans="1:108" ht="13.5" customHeight="1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9"/>
      <c r="BU79" s="73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5"/>
    </row>
    <row r="80" spans="1:108" ht="13.5" customHeight="1">
      <c r="A80" s="85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9"/>
      <c r="BU80" s="73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5"/>
    </row>
    <row r="81" spans="1:108" ht="13.5" customHeight="1" thickBot="1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4"/>
      <c r="BU81" s="73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5"/>
    </row>
    <row r="82" ht="3" customHeight="1"/>
  </sheetData>
  <mergeCells count="327">
    <mergeCell ref="CM17:DE17"/>
    <mergeCell ref="B17:AJ17"/>
    <mergeCell ref="AL17:BB17"/>
    <mergeCell ref="BC17:BS17"/>
    <mergeCell ref="BV17:CK17"/>
    <mergeCell ref="CM3:DD3"/>
    <mergeCell ref="A5:DD5"/>
    <mergeCell ref="BU16:CL16"/>
    <mergeCell ref="A13:AJ15"/>
    <mergeCell ref="AK13:DD13"/>
    <mergeCell ref="AK14:BT14"/>
    <mergeCell ref="BU14:DD14"/>
    <mergeCell ref="AK15:BB15"/>
    <mergeCell ref="BC15:BT15"/>
    <mergeCell ref="BU15:CL15"/>
    <mergeCell ref="CM15:DD15"/>
    <mergeCell ref="CM39:DD39"/>
    <mergeCell ref="CM16:DD16"/>
    <mergeCell ref="A38:AJ38"/>
    <mergeCell ref="AK38:BB38"/>
    <mergeCell ref="BC38:BT38"/>
    <mergeCell ref="BU38:CL38"/>
    <mergeCell ref="CM38:DD38"/>
    <mergeCell ref="A16:AJ16"/>
    <mergeCell ref="AK16:BB16"/>
    <mergeCell ref="BC16:BT16"/>
    <mergeCell ref="BU40:CL40"/>
    <mergeCell ref="A39:AJ39"/>
    <mergeCell ref="AK39:BB39"/>
    <mergeCell ref="BC39:BT39"/>
    <mergeCell ref="BU39:CL39"/>
    <mergeCell ref="A37:AJ37"/>
    <mergeCell ref="AK37:BB37"/>
    <mergeCell ref="BC37:BT37"/>
    <mergeCell ref="BU37:CL37"/>
    <mergeCell ref="CM40:DD40"/>
    <mergeCell ref="A41:AJ41"/>
    <mergeCell ref="AK41:BB41"/>
    <mergeCell ref="BC41:BT41"/>
    <mergeCell ref="BU41:CL41"/>
    <mergeCell ref="CM41:DD41"/>
    <mergeCell ref="A40:R40"/>
    <mergeCell ref="S40:AJ40"/>
    <mergeCell ref="AK40:BB40"/>
    <mergeCell ref="BC40:BT40"/>
    <mergeCell ref="A42:AJ42"/>
    <mergeCell ref="AK42:BB42"/>
    <mergeCell ref="BC42:BT42"/>
    <mergeCell ref="BU42:CL42"/>
    <mergeCell ref="CM58:DD58"/>
    <mergeCell ref="A57:AJ57"/>
    <mergeCell ref="AK57:BB57"/>
    <mergeCell ref="BC57:BT57"/>
    <mergeCell ref="BU57:CL57"/>
    <mergeCell ref="A58:AJ58"/>
    <mergeCell ref="AK58:BB58"/>
    <mergeCell ref="BC58:BT58"/>
    <mergeCell ref="BU58:CL58"/>
    <mergeCell ref="U7:DD7"/>
    <mergeCell ref="U8:DD8"/>
    <mergeCell ref="U9:DD9"/>
    <mergeCell ref="CM57:DD57"/>
    <mergeCell ref="CM42:DD42"/>
    <mergeCell ref="A43:AJ43"/>
    <mergeCell ref="AK43:BB43"/>
    <mergeCell ref="BC43:BT43"/>
    <mergeCell ref="BU43:CL43"/>
    <mergeCell ref="CM43:DD43"/>
    <mergeCell ref="BU61:CL61"/>
    <mergeCell ref="CM61:DD61"/>
    <mergeCell ref="AK63:BB63"/>
    <mergeCell ref="BC63:BT63"/>
    <mergeCell ref="BU63:CL63"/>
    <mergeCell ref="CM63:DD63"/>
    <mergeCell ref="AK61:BB61"/>
    <mergeCell ref="BC61:BT61"/>
    <mergeCell ref="A67:DD68"/>
    <mergeCell ref="A70:R71"/>
    <mergeCell ref="S70:AJ71"/>
    <mergeCell ref="AK70:BB71"/>
    <mergeCell ref="BC70:CL70"/>
    <mergeCell ref="CM70:DD71"/>
    <mergeCell ref="BC71:BT71"/>
    <mergeCell ref="BU71:CL71"/>
    <mergeCell ref="A72:R72"/>
    <mergeCell ref="S72:AJ72"/>
    <mergeCell ref="AK72:BB72"/>
    <mergeCell ref="BC72:BT72"/>
    <mergeCell ref="BU74:CL74"/>
    <mergeCell ref="CM74:DD74"/>
    <mergeCell ref="A73:R73"/>
    <mergeCell ref="S73:AJ73"/>
    <mergeCell ref="AK73:BB73"/>
    <mergeCell ref="BC73:BT73"/>
    <mergeCell ref="BU72:CL72"/>
    <mergeCell ref="CM72:DD72"/>
    <mergeCell ref="BU73:CL73"/>
    <mergeCell ref="CM73:DD73"/>
    <mergeCell ref="BU75:CL75"/>
    <mergeCell ref="CM75:DD75"/>
    <mergeCell ref="A74:R74"/>
    <mergeCell ref="S74:AJ74"/>
    <mergeCell ref="A75:R75"/>
    <mergeCell ref="S75:AJ75"/>
    <mergeCell ref="AK75:BB75"/>
    <mergeCell ref="BC75:BT75"/>
    <mergeCell ref="AK74:BB74"/>
    <mergeCell ref="BC74:BT74"/>
    <mergeCell ref="A76:R76"/>
    <mergeCell ref="S76:AJ76"/>
    <mergeCell ref="AK76:BB76"/>
    <mergeCell ref="BC76:BT76"/>
    <mergeCell ref="BU78:CL78"/>
    <mergeCell ref="CM78:DD78"/>
    <mergeCell ref="A77:R77"/>
    <mergeCell ref="S77:AJ77"/>
    <mergeCell ref="AK77:BB77"/>
    <mergeCell ref="BC77:BT77"/>
    <mergeCell ref="BU76:CL76"/>
    <mergeCell ref="CM76:DD76"/>
    <mergeCell ref="BU77:CL77"/>
    <mergeCell ref="CM77:DD77"/>
    <mergeCell ref="BU79:CL79"/>
    <mergeCell ref="CM79:DD79"/>
    <mergeCell ref="A78:R78"/>
    <mergeCell ref="S78:AJ78"/>
    <mergeCell ref="A79:R79"/>
    <mergeCell ref="S79:AJ79"/>
    <mergeCell ref="AK79:BB79"/>
    <mergeCell ref="BC79:BT79"/>
    <mergeCell ref="AK78:BB78"/>
    <mergeCell ref="BC78:BT78"/>
    <mergeCell ref="A80:R80"/>
    <mergeCell ref="S80:AJ80"/>
    <mergeCell ref="AK80:BB80"/>
    <mergeCell ref="BC80:BT80"/>
    <mergeCell ref="BU81:CL81"/>
    <mergeCell ref="CM81:DD81"/>
    <mergeCell ref="BU80:CL80"/>
    <mergeCell ref="CM80:DD80"/>
    <mergeCell ref="A81:R81"/>
    <mergeCell ref="S81:AJ81"/>
    <mergeCell ref="AK81:BB81"/>
    <mergeCell ref="BC81:BT81"/>
    <mergeCell ref="A59:R59"/>
    <mergeCell ref="S59:AJ59"/>
    <mergeCell ref="A60:AJ60"/>
    <mergeCell ref="A61:AJ61"/>
    <mergeCell ref="AK59:BB59"/>
    <mergeCell ref="BC59:BT59"/>
    <mergeCell ref="BU59:CL59"/>
    <mergeCell ref="CM59:DD59"/>
    <mergeCell ref="AK60:BB60"/>
    <mergeCell ref="BC60:BT60"/>
    <mergeCell ref="BU60:CL60"/>
    <mergeCell ref="CM60:DD60"/>
    <mergeCell ref="A64:AJ64"/>
    <mergeCell ref="A65:AJ65"/>
    <mergeCell ref="AK64:BB64"/>
    <mergeCell ref="BC64:BT64"/>
    <mergeCell ref="BU64:CL64"/>
    <mergeCell ref="CM64:DD64"/>
    <mergeCell ref="AK65:BB65"/>
    <mergeCell ref="BC65:BT65"/>
    <mergeCell ref="BU65:CL65"/>
    <mergeCell ref="CM65:DD65"/>
    <mergeCell ref="CM37:DD37"/>
    <mergeCell ref="A36:AJ36"/>
    <mergeCell ref="AK36:BB36"/>
    <mergeCell ref="BC36:BT36"/>
    <mergeCell ref="BU36:CL36"/>
    <mergeCell ref="CM36:DD36"/>
    <mergeCell ref="CM35:DD35"/>
    <mergeCell ref="A34:AJ34"/>
    <mergeCell ref="AK34:BB34"/>
    <mergeCell ref="BC34:BT34"/>
    <mergeCell ref="BU34:CL34"/>
    <mergeCell ref="CM34:DD34"/>
    <mergeCell ref="A35:AJ35"/>
    <mergeCell ref="AK35:BB35"/>
    <mergeCell ref="BC35:BT35"/>
    <mergeCell ref="BU35:CL35"/>
    <mergeCell ref="CM33:DD33"/>
    <mergeCell ref="A32:AJ32"/>
    <mergeCell ref="AK32:BB32"/>
    <mergeCell ref="BC32:BT32"/>
    <mergeCell ref="BU32:CL32"/>
    <mergeCell ref="CM32:DD32"/>
    <mergeCell ref="A33:AJ33"/>
    <mergeCell ref="AK33:BB33"/>
    <mergeCell ref="BC33:BT33"/>
    <mergeCell ref="BU33:CL33"/>
    <mergeCell ref="CM31:DD31"/>
    <mergeCell ref="A30:AJ30"/>
    <mergeCell ref="AK30:BB30"/>
    <mergeCell ref="BC30:BT30"/>
    <mergeCell ref="BU30:CL30"/>
    <mergeCell ref="CM30:DD30"/>
    <mergeCell ref="A31:AJ31"/>
    <mergeCell ref="AK31:BB31"/>
    <mergeCell ref="BC31:BT31"/>
    <mergeCell ref="BU31:CL31"/>
    <mergeCell ref="CM29:DD29"/>
    <mergeCell ref="A28:AJ28"/>
    <mergeCell ref="AK28:BB28"/>
    <mergeCell ref="BC28:BT28"/>
    <mergeCell ref="BU28:CL28"/>
    <mergeCell ref="CM28:DD28"/>
    <mergeCell ref="A29:AJ29"/>
    <mergeCell ref="AK29:BB29"/>
    <mergeCell ref="BC29:BT29"/>
    <mergeCell ref="BU29:CL29"/>
    <mergeCell ref="CM27:DD27"/>
    <mergeCell ref="A26:AJ26"/>
    <mergeCell ref="AK26:BB26"/>
    <mergeCell ref="BC26:BT26"/>
    <mergeCell ref="BU26:CL26"/>
    <mergeCell ref="CM26:DD26"/>
    <mergeCell ref="A27:AJ27"/>
    <mergeCell ref="AK27:BB27"/>
    <mergeCell ref="BC27:BT27"/>
    <mergeCell ref="BU27:CL27"/>
    <mergeCell ref="CM25:DD25"/>
    <mergeCell ref="A24:AJ24"/>
    <mergeCell ref="AK24:BB24"/>
    <mergeCell ref="BC24:BT24"/>
    <mergeCell ref="BU24:CL24"/>
    <mergeCell ref="CM24:DD24"/>
    <mergeCell ref="A25:AJ25"/>
    <mergeCell ref="AK25:BB25"/>
    <mergeCell ref="BC25:BT25"/>
    <mergeCell ref="BU25:CL25"/>
    <mergeCell ref="CM23:DD23"/>
    <mergeCell ref="A22:AJ22"/>
    <mergeCell ref="AK22:BB22"/>
    <mergeCell ref="BC22:BT22"/>
    <mergeCell ref="BU22:CL22"/>
    <mergeCell ref="CM22:DD22"/>
    <mergeCell ref="A23:AJ23"/>
    <mergeCell ref="AK23:BB23"/>
    <mergeCell ref="BC23:BT23"/>
    <mergeCell ref="BU23:CL23"/>
    <mergeCell ref="CM21:DD21"/>
    <mergeCell ref="A20:AJ20"/>
    <mergeCell ref="AK20:BB20"/>
    <mergeCell ref="BC20:BT20"/>
    <mergeCell ref="BU20:CL20"/>
    <mergeCell ref="CM20:DD20"/>
    <mergeCell ref="A21:AJ21"/>
    <mergeCell ref="AK21:BB21"/>
    <mergeCell ref="BC21:BT21"/>
    <mergeCell ref="BU21:CL21"/>
    <mergeCell ref="CM19:DD19"/>
    <mergeCell ref="A18:AJ18"/>
    <mergeCell ref="AK18:BB18"/>
    <mergeCell ref="BC18:BT18"/>
    <mergeCell ref="BU18:CL18"/>
    <mergeCell ref="CM18:DD18"/>
    <mergeCell ref="A19:AJ19"/>
    <mergeCell ref="AK19:BB19"/>
    <mergeCell ref="BC19:BT19"/>
    <mergeCell ref="BU19:CL19"/>
    <mergeCell ref="CM56:DD56"/>
    <mergeCell ref="A55:AJ55"/>
    <mergeCell ref="AK55:BB55"/>
    <mergeCell ref="BC55:BT55"/>
    <mergeCell ref="BU55:CL55"/>
    <mergeCell ref="CM55:DD55"/>
    <mergeCell ref="A56:AJ56"/>
    <mergeCell ref="AK56:BB56"/>
    <mergeCell ref="BC56:BT56"/>
    <mergeCell ref="BU56:CL56"/>
    <mergeCell ref="CM54:DD54"/>
    <mergeCell ref="A53:AJ53"/>
    <mergeCell ref="AK53:BB53"/>
    <mergeCell ref="BC53:BT53"/>
    <mergeCell ref="BU53:CL53"/>
    <mergeCell ref="CM53:DD53"/>
    <mergeCell ref="A54:AJ54"/>
    <mergeCell ref="AK54:BB54"/>
    <mergeCell ref="BC54:BT54"/>
    <mergeCell ref="BU54:CL54"/>
    <mergeCell ref="CM52:DD52"/>
    <mergeCell ref="A51:AJ51"/>
    <mergeCell ref="AK51:BB51"/>
    <mergeCell ref="BC51:BT51"/>
    <mergeCell ref="BU51:CL51"/>
    <mergeCell ref="CM51:DD51"/>
    <mergeCell ref="A52:AJ52"/>
    <mergeCell ref="AK52:BB52"/>
    <mergeCell ref="BC52:BT52"/>
    <mergeCell ref="BU52:CL52"/>
    <mergeCell ref="CM50:DD50"/>
    <mergeCell ref="A49:AJ49"/>
    <mergeCell ref="AK49:BB49"/>
    <mergeCell ref="BC49:BT49"/>
    <mergeCell ref="BU49:CL49"/>
    <mergeCell ref="CM49:DD49"/>
    <mergeCell ref="A50:AJ50"/>
    <mergeCell ref="AK50:BB50"/>
    <mergeCell ref="BC50:BT50"/>
    <mergeCell ref="BU50:CL50"/>
    <mergeCell ref="CM48:DD48"/>
    <mergeCell ref="A47:AJ47"/>
    <mergeCell ref="AK47:BB47"/>
    <mergeCell ref="BC47:BT47"/>
    <mergeCell ref="BU47:CL47"/>
    <mergeCell ref="CM47:DD47"/>
    <mergeCell ref="A48:AJ48"/>
    <mergeCell ref="AK48:BB48"/>
    <mergeCell ref="BC48:BT48"/>
    <mergeCell ref="BU48:CL48"/>
    <mergeCell ref="CM46:DD46"/>
    <mergeCell ref="A45:AJ45"/>
    <mergeCell ref="AK45:BB45"/>
    <mergeCell ref="BC45:BT45"/>
    <mergeCell ref="BU45:CL45"/>
    <mergeCell ref="CM45:DD45"/>
    <mergeCell ref="A46:AJ46"/>
    <mergeCell ref="AK46:BB46"/>
    <mergeCell ref="BC46:BT46"/>
    <mergeCell ref="BU46:CL46"/>
    <mergeCell ref="CM44:DD44"/>
    <mergeCell ref="A44:AJ44"/>
    <mergeCell ref="AK44:BB44"/>
    <mergeCell ref="BC44:BT44"/>
    <mergeCell ref="BU44:CL44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E81"/>
  <sheetViews>
    <sheetView tabSelected="1" zoomScaleSheetLayoutView="100" workbookViewId="0" topLeftCell="A18">
      <selection activeCell="CM30" sqref="CM30:DD30"/>
    </sheetView>
  </sheetViews>
  <sheetFormatPr defaultColWidth="9.00390625" defaultRowHeight="12.75"/>
  <cols>
    <col min="1" max="16384" width="0.875" style="1" customWidth="1"/>
  </cols>
  <sheetData>
    <row r="1" ht="15" customHeight="1">
      <c r="DD1" s="7" t="s">
        <v>16</v>
      </c>
    </row>
    <row r="2" ht="6" customHeight="1" thickBot="1"/>
    <row r="3" spans="89:108" s="3" customFormat="1" ht="15" customHeight="1" thickBot="1">
      <c r="CK3" s="5" t="s">
        <v>1</v>
      </c>
      <c r="CM3" s="25" t="s">
        <v>10</v>
      </c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7"/>
    </row>
    <row r="5" spans="1:108" s="6" customFormat="1" ht="13.5">
      <c r="A5" s="28" t="s">
        <v>61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7" spans="1:108" ht="18" customHeight="1">
      <c r="A7" s="1" t="s">
        <v>3</v>
      </c>
      <c r="U7" s="59">
        <v>4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</row>
    <row r="8" spans="1:108" ht="18" customHeight="1">
      <c r="A8" s="1" t="s">
        <v>4</v>
      </c>
      <c r="U8" s="60" t="s">
        <v>25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spans="21:108" s="2" customFormat="1" ht="12.75" customHeight="1">
      <c r="U9" s="61" t="s">
        <v>15</v>
      </c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0" ht="15" customHeight="1"/>
    <row r="11" s="8" customFormat="1" ht="12">
      <c r="A11" s="8" t="s">
        <v>20</v>
      </c>
    </row>
    <row r="12" ht="9.75" customHeight="1"/>
    <row r="13" spans="1:108" ht="15" customHeight="1">
      <c r="A13" s="32" t="s">
        <v>11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5" t="s">
        <v>17</v>
      </c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</row>
    <row r="14" spans="1:108" ht="1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17"/>
      <c r="AK14" s="35" t="s">
        <v>8</v>
      </c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7"/>
      <c r="BU14" s="38" t="s">
        <v>18</v>
      </c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</row>
    <row r="15" spans="1:108" ht="54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  <c r="AK15" s="40" t="s">
        <v>6</v>
      </c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2"/>
      <c r="BC15" s="35" t="s">
        <v>23</v>
      </c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7"/>
      <c r="BU15" s="43" t="s">
        <v>6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35" t="s">
        <v>23</v>
      </c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</row>
    <row r="16" spans="1:108" ht="12" customHeight="1" thickBot="1">
      <c r="A16" s="30">
        <v>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1"/>
      <c r="AK16" s="29">
        <v>2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1"/>
      <c r="BC16" s="81">
        <v>3</v>
      </c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3"/>
      <c r="BU16" s="29">
        <v>4</v>
      </c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1"/>
      <c r="CM16" s="46">
        <v>5</v>
      </c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</row>
    <row r="17" spans="1:109" ht="12" customHeight="1">
      <c r="A17" s="12"/>
      <c r="B17" s="82" t="s">
        <v>57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7"/>
      <c r="AK17" s="81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3"/>
      <c r="BC17" s="144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40"/>
      <c r="BU17" s="81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3"/>
      <c r="CM17" s="134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</row>
    <row r="18" spans="1:108" ht="13.5" customHeight="1">
      <c r="A18" s="21" t="s">
        <v>40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114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7"/>
      <c r="BC18" s="114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7"/>
      <c r="BU18" s="114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7"/>
      <c r="CM18" s="114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6"/>
    </row>
    <row r="19" spans="1:108" ht="13.5" customHeight="1">
      <c r="A19" s="21" t="s">
        <v>56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114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7"/>
      <c r="BC19" s="114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7"/>
      <c r="BU19" s="114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7"/>
      <c r="CM19" s="114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6"/>
    </row>
    <row r="20" spans="1:108" ht="13.5" customHeight="1">
      <c r="A20" s="21" t="s">
        <v>27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114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7"/>
      <c r="BC20" s="114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7"/>
      <c r="BU20" s="114">
        <v>43045</v>
      </c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7"/>
      <c r="CM20" s="114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6"/>
    </row>
    <row r="21" spans="1:108" ht="13.5" customHeight="1">
      <c r="A21" s="21" t="s">
        <v>28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114">
        <v>20532.8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7"/>
      <c r="BC21" s="114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7"/>
      <c r="BU21" s="114">
        <v>3400</v>
      </c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7"/>
      <c r="CM21" s="114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6"/>
    </row>
    <row r="22" spans="1:108" ht="13.5" customHeight="1">
      <c r="A22" s="21" t="s">
        <v>29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114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7"/>
      <c r="BC22" s="114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7"/>
      <c r="BU22" s="114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7"/>
      <c r="CM22" s="114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6"/>
    </row>
    <row r="23" spans="1:108" ht="13.5" customHeight="1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114">
        <v>97898.57</v>
      </c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7"/>
      <c r="BC23" s="114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7"/>
      <c r="BU23" s="114">
        <v>136574.01</v>
      </c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7"/>
      <c r="CM23" s="114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6"/>
    </row>
    <row r="24" spans="1:108" ht="13.5" customHeight="1">
      <c r="A24" s="21" t="s">
        <v>26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114">
        <v>29829.51</v>
      </c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7"/>
      <c r="BC24" s="114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7"/>
      <c r="BU24" s="114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7"/>
      <c r="CM24" s="114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6"/>
    </row>
    <row r="25" spans="1:108" ht="13.5" customHeight="1">
      <c r="A25" s="145" t="s">
        <v>31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7"/>
      <c r="AK25" s="148">
        <f>AK17+AK18+AK19+AK20+AK21+AK22+AK23+AK24</f>
        <v>148260.88</v>
      </c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50"/>
      <c r="BC25" s="148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50"/>
      <c r="BU25" s="148">
        <f>BU17+BU18+BU19+BU20+BU21+BU22+BU23+BU24</f>
        <v>183019.01</v>
      </c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50"/>
      <c r="CM25" s="114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3.5" customHeight="1">
      <c r="A26" s="21" t="s">
        <v>32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114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7"/>
      <c r="BC26" s="114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7"/>
      <c r="BU26" s="114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7"/>
      <c r="CM26" s="114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ht="13.5" customHeight="1">
      <c r="A27" s="21" t="s">
        <v>33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114">
        <v>-2357.96</v>
      </c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7"/>
      <c r="BC27" s="114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7"/>
      <c r="BU27" s="114">
        <v>-3551.24</v>
      </c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7"/>
      <c r="CM27" s="114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6"/>
    </row>
    <row r="28" spans="1:108" ht="13.5" customHeight="1">
      <c r="A28" s="21" t="s">
        <v>34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  <c r="AK28" s="114">
        <v>-856.77</v>
      </c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7"/>
      <c r="BC28" s="114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7"/>
      <c r="BU28" s="114">
        <v>-1330.63</v>
      </c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7"/>
      <c r="CM28" s="114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6"/>
    </row>
    <row r="29" spans="1:108" ht="13.5" customHeight="1">
      <c r="A29" s="21" t="s">
        <v>35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AK29" s="114">
        <v>-2942.79</v>
      </c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7"/>
      <c r="BC29" s="114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7"/>
      <c r="BU29" s="114">
        <v>-799.38</v>
      </c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7"/>
      <c r="CM29" s="114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6"/>
    </row>
    <row r="30" spans="1:108" ht="13.5" customHeight="1">
      <c r="A30" s="21" t="s">
        <v>36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114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7"/>
      <c r="BC30" s="114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7"/>
      <c r="BU30" s="114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7"/>
      <c r="CM30" s="114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6"/>
    </row>
    <row r="31" spans="1:108" ht="13.5" customHeight="1">
      <c r="A31" s="21" t="s">
        <v>37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114">
        <v>-52052.37</v>
      </c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7"/>
      <c r="BC31" s="114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7"/>
      <c r="BU31" s="114">
        <v>-1040.49</v>
      </c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7"/>
      <c r="CM31" s="114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6"/>
    </row>
    <row r="32" spans="1:108" ht="13.5" customHeight="1">
      <c r="A32" s="21" t="s">
        <v>38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114">
        <v>-829.75</v>
      </c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7"/>
      <c r="BC32" s="114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7"/>
      <c r="BU32" s="114">
        <v>-526.68</v>
      </c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7"/>
      <c r="CM32" s="114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6"/>
    </row>
    <row r="33" spans="1:108" ht="13.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114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7"/>
      <c r="BC33" s="114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7"/>
      <c r="BU33" s="114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7"/>
      <c r="CM33" s="114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6"/>
    </row>
    <row r="34" spans="1:108" ht="13.5" customHeight="1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7"/>
      <c r="AK34" s="148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148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50"/>
      <c r="BU34" s="148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50"/>
      <c r="CM34" s="148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51"/>
    </row>
    <row r="35" spans="1:108" ht="13.5" customHeight="1">
      <c r="A35" s="145" t="s">
        <v>39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7"/>
      <c r="AK35" s="148">
        <f>AK26+AK27+AK28+AK29+AK30+AK31+AK32</f>
        <v>-59039.64</v>
      </c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148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50"/>
      <c r="BU35" s="148">
        <f>BU26+BU27+BU28+BU29+BU30+BU31+BU32+BU33+BU34</f>
        <v>-7248.42</v>
      </c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50"/>
      <c r="CM35" s="148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51"/>
    </row>
    <row r="36" spans="1:108" ht="13.5" customHeight="1">
      <c r="A36" s="21" t="s">
        <v>59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114">
        <v>903.16</v>
      </c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7"/>
      <c r="BC36" s="114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7"/>
      <c r="BU36" s="114">
        <v>4629.43</v>
      </c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7"/>
      <c r="CM36" s="114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6"/>
    </row>
    <row r="37" spans="1:108" ht="13.5" customHeight="1" thickBot="1">
      <c r="A37" s="145" t="s">
        <v>60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7"/>
      <c r="AK37" s="148">
        <f>AK36</f>
        <v>903.16</v>
      </c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50"/>
      <c r="BC37" s="148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50"/>
      <c r="BU37" s="148">
        <f>BU36</f>
        <v>4629.43</v>
      </c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50"/>
      <c r="CM37" s="148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51"/>
    </row>
    <row r="38" spans="1:108" ht="13.5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0"/>
      <c r="AK38" s="130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2"/>
      <c r="BC38" s="130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2"/>
      <c r="BU38" s="130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2"/>
      <c r="CM38" s="130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3"/>
    </row>
    <row r="39" spans="1:108" ht="13.5" customHeight="1" thickBo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114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7"/>
      <c r="BC39" s="114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7"/>
      <c r="BU39" s="114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7"/>
      <c r="CM39" s="114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6"/>
    </row>
    <row r="40" spans="1:108" ht="21.75" customHeight="1" thickBot="1" thickTop="1">
      <c r="A40" s="95" t="s">
        <v>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  <c r="S40" s="56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8"/>
      <c r="AK40" s="114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7"/>
      <c r="BC40" s="114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7"/>
      <c r="BU40" s="114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7"/>
      <c r="CM40" s="114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6"/>
    </row>
    <row r="41" spans="1:108" ht="21.75" customHeight="1" thickTop="1">
      <c r="A41" s="97" t="s">
        <v>12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122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7"/>
      <c r="BC41" s="114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7"/>
      <c r="BU41" s="114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7"/>
      <c r="CM41" s="114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6"/>
    </row>
    <row r="42" spans="1:108" ht="13.5" customHeight="1" thickBot="1">
      <c r="A42" s="98" t="s">
        <v>13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122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7"/>
      <c r="BC42" s="114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7"/>
      <c r="BU42" s="114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7"/>
      <c r="CM42" s="114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6"/>
    </row>
    <row r="43" spans="1:108" ht="13.5" customHeigh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0"/>
      <c r="AK43" s="114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7"/>
      <c r="BC43" s="114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7"/>
      <c r="BU43" s="114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7"/>
      <c r="CM43" s="114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6"/>
    </row>
    <row r="44" spans="1:108" ht="13.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114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7"/>
      <c r="BC44" s="114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7"/>
      <c r="BU44" s="114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7"/>
      <c r="CM44" s="114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6"/>
    </row>
    <row r="45" spans="1:108" ht="13.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114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7"/>
      <c r="BC45" s="114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7"/>
      <c r="BU45" s="114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7"/>
      <c r="CM45" s="114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6"/>
    </row>
    <row r="46" spans="1:108" ht="13.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  <c r="AK46" s="114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7"/>
      <c r="BC46" s="114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7"/>
      <c r="BU46" s="114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7"/>
      <c r="CM46" s="114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6"/>
    </row>
    <row r="47" spans="1:108" ht="13.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  <c r="AK47" s="114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7"/>
      <c r="BC47" s="114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7"/>
      <c r="BU47" s="114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7"/>
      <c r="CM47" s="114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6"/>
    </row>
    <row r="48" spans="1:108" ht="13.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  <c r="AK48" s="114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7"/>
      <c r="BC48" s="114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7"/>
      <c r="BU48" s="114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7"/>
      <c r="CM48" s="114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6"/>
    </row>
    <row r="49" spans="1:108" ht="13.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  <c r="AK49" s="114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7"/>
      <c r="BC49" s="114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7"/>
      <c r="BU49" s="114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7"/>
      <c r="CM49" s="114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6"/>
    </row>
    <row r="50" spans="1:108" ht="13.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  <c r="AK50" s="114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7"/>
      <c r="BC50" s="114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7"/>
      <c r="BU50" s="114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7"/>
      <c r="CM50" s="114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6"/>
    </row>
    <row r="51" spans="1:108" ht="13.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  <c r="AK51" s="114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7"/>
      <c r="BC51" s="114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7"/>
      <c r="BU51" s="114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7"/>
      <c r="CM51" s="114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6"/>
    </row>
    <row r="52" spans="1:108" ht="13.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114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7"/>
      <c r="BC52" s="114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7"/>
      <c r="BU52" s="114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7"/>
      <c r="CM52" s="114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6"/>
    </row>
    <row r="53" spans="1:108" ht="13.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  <c r="AK53" s="114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7"/>
      <c r="BC53" s="114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7"/>
      <c r="BU53" s="114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7"/>
      <c r="CM53" s="114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6"/>
    </row>
    <row r="54" spans="1:108" ht="13.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  <c r="AK54" s="114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7"/>
      <c r="BC54" s="114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7"/>
      <c r="BU54" s="114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7"/>
      <c r="CM54" s="114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6"/>
    </row>
    <row r="55" spans="1:108" ht="13.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  <c r="AK55" s="114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7"/>
      <c r="BC55" s="114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7"/>
      <c r="BU55" s="114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7"/>
      <c r="CM55" s="114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6"/>
    </row>
    <row r="56" spans="1:108" ht="13.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  <c r="AK56" s="114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7"/>
      <c r="BC56" s="114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7"/>
      <c r="BU56" s="114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7"/>
      <c r="CM56" s="114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6"/>
    </row>
    <row r="57" spans="1:108" ht="13.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  <c r="AK57" s="114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7"/>
      <c r="BC57" s="114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7"/>
      <c r="BU57" s="114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7"/>
      <c r="CM57" s="114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6"/>
    </row>
    <row r="58" spans="1:108" ht="13.5" customHeight="1" thickBo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  <c r="AK58" s="114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7"/>
      <c r="BC58" s="114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7"/>
      <c r="BU58" s="114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7"/>
      <c r="CM58" s="114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6"/>
    </row>
    <row r="59" spans="1:108" ht="21.75" customHeight="1" thickBot="1" thickTop="1">
      <c r="A59" s="95" t="s">
        <v>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56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8"/>
      <c r="AK59" s="114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7"/>
      <c r="BC59" s="114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7"/>
      <c r="BU59" s="114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7"/>
      <c r="CM59" s="114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6"/>
    </row>
    <row r="60" spans="1:108" ht="21.75" customHeight="1" thickTop="1">
      <c r="A60" s="97" t="s">
        <v>12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122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7"/>
      <c r="BC60" s="114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7"/>
      <c r="BU60" s="114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7"/>
      <c r="CM60" s="114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6"/>
    </row>
    <row r="61" spans="1:108" ht="13.5" customHeight="1" thickBot="1">
      <c r="A61" s="98" t="s">
        <v>13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129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5"/>
      <c r="BC61" s="123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5"/>
      <c r="BU61" s="123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5"/>
      <c r="CM61" s="123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6"/>
    </row>
    <row r="62" ht="6" customHeight="1" thickBot="1"/>
    <row r="63" spans="1:108" s="3" customFormat="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4" t="s">
        <v>2</v>
      </c>
      <c r="AJ63" s="1"/>
      <c r="AK63" s="127">
        <f>AK25+AK35+AK37</f>
        <v>90124.40000000001</v>
      </c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>
        <f>BU25+BU35+BU37</f>
        <v>180400.02</v>
      </c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128"/>
    </row>
    <row r="64" spans="1:108" s="3" customFormat="1" ht="21.75" customHeight="1">
      <c r="A64" s="99" t="s">
        <v>12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1"/>
      <c r="AK64" s="121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118"/>
    </row>
    <row r="65" spans="1:108" s="3" customFormat="1" ht="13.5" customHeight="1" thickBot="1">
      <c r="A65" s="98" t="s">
        <v>13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119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120"/>
    </row>
    <row r="66" ht="18" customHeight="1"/>
    <row r="67" spans="1:108" ht="9.75">
      <c r="A67" s="70" t="s">
        <v>21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</row>
    <row r="68" spans="1:108" ht="9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</row>
    <row r="69" ht="9.75" customHeight="1"/>
    <row r="70" spans="1:108" ht="16.5" customHeight="1">
      <c r="A70" s="37" t="s">
        <v>14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 t="s">
        <v>5</v>
      </c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 t="s">
        <v>22</v>
      </c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 t="s">
        <v>19</v>
      </c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 t="s">
        <v>24</v>
      </c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35"/>
    </row>
    <row r="71" spans="1:108" ht="16.5" customHeight="1">
      <c r="A71" s="37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 t="s">
        <v>9</v>
      </c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 t="s">
        <v>0</v>
      </c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35"/>
    </row>
    <row r="72" spans="1:108" s="9" customFormat="1" ht="12" customHeight="1" thickBot="1">
      <c r="A72" s="31">
        <v>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>
        <v>2</v>
      </c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>
        <v>3</v>
      </c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>
        <v>4</v>
      </c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81">
        <v>5</v>
      </c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3"/>
      <c r="CM72" s="84">
        <v>6</v>
      </c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1"/>
    </row>
    <row r="73" spans="1:108" ht="13.5" customHeight="1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80"/>
      <c r="BU73" s="73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5"/>
    </row>
    <row r="74" spans="1:108" ht="13.5" customHeight="1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9"/>
      <c r="BU74" s="73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5"/>
    </row>
    <row r="75" spans="1:108" ht="13.5" customHeight="1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9"/>
      <c r="BU75" s="73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5"/>
    </row>
    <row r="76" spans="1:108" ht="13.5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9"/>
      <c r="BU76" s="73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5"/>
    </row>
    <row r="77" spans="1:108" ht="13.5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9"/>
      <c r="BU77" s="73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5"/>
    </row>
    <row r="78" spans="1:108" ht="13.5" customHeight="1">
      <c r="A78" s="85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9"/>
      <c r="BU78" s="73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5"/>
    </row>
    <row r="79" spans="1:108" ht="13.5" customHeight="1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9"/>
      <c r="BU79" s="73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5"/>
    </row>
    <row r="80" spans="1:108" ht="13.5" customHeight="1">
      <c r="A80" s="85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9"/>
      <c r="BU80" s="73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5"/>
    </row>
    <row r="81" spans="1:108" ht="13.5" customHeight="1" thickBot="1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4"/>
      <c r="BU81" s="73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5"/>
    </row>
    <row r="82" ht="3" customHeight="1"/>
  </sheetData>
  <mergeCells count="327">
    <mergeCell ref="CM44:DD44"/>
    <mergeCell ref="A44:AJ44"/>
    <mergeCell ref="AK44:BB44"/>
    <mergeCell ref="BC44:BT44"/>
    <mergeCell ref="BU44:CL44"/>
    <mergeCell ref="CM46:DD46"/>
    <mergeCell ref="A45:AJ45"/>
    <mergeCell ref="AK45:BB45"/>
    <mergeCell ref="BC45:BT45"/>
    <mergeCell ref="BU45:CL45"/>
    <mergeCell ref="CM45:DD45"/>
    <mergeCell ref="A46:AJ46"/>
    <mergeCell ref="AK46:BB46"/>
    <mergeCell ref="BC46:BT46"/>
    <mergeCell ref="BU46:CL46"/>
    <mergeCell ref="CM48:DD48"/>
    <mergeCell ref="A47:AJ47"/>
    <mergeCell ref="AK47:BB47"/>
    <mergeCell ref="BC47:BT47"/>
    <mergeCell ref="BU47:CL47"/>
    <mergeCell ref="CM47:DD47"/>
    <mergeCell ref="A48:AJ48"/>
    <mergeCell ref="AK48:BB48"/>
    <mergeCell ref="BC48:BT48"/>
    <mergeCell ref="BU48:CL48"/>
    <mergeCell ref="CM50:DD50"/>
    <mergeCell ref="A49:AJ49"/>
    <mergeCell ref="AK49:BB49"/>
    <mergeCell ref="BC49:BT49"/>
    <mergeCell ref="BU49:CL49"/>
    <mergeCell ref="CM49:DD49"/>
    <mergeCell ref="A50:AJ50"/>
    <mergeCell ref="AK50:BB50"/>
    <mergeCell ref="BC50:BT50"/>
    <mergeCell ref="BU50:CL50"/>
    <mergeCell ref="CM52:DD52"/>
    <mergeCell ref="A51:AJ51"/>
    <mergeCell ref="AK51:BB51"/>
    <mergeCell ref="BC51:BT51"/>
    <mergeCell ref="BU51:CL51"/>
    <mergeCell ref="CM51:DD51"/>
    <mergeCell ref="A52:AJ52"/>
    <mergeCell ref="AK52:BB52"/>
    <mergeCell ref="BC52:BT52"/>
    <mergeCell ref="BU52:CL52"/>
    <mergeCell ref="CM54:DD54"/>
    <mergeCell ref="A53:AJ53"/>
    <mergeCell ref="AK53:BB53"/>
    <mergeCell ref="BC53:BT53"/>
    <mergeCell ref="BU53:CL53"/>
    <mergeCell ref="CM53:DD53"/>
    <mergeCell ref="A54:AJ54"/>
    <mergeCell ref="AK54:BB54"/>
    <mergeCell ref="BC54:BT54"/>
    <mergeCell ref="BU54:CL54"/>
    <mergeCell ref="CM56:DD56"/>
    <mergeCell ref="A55:AJ55"/>
    <mergeCell ref="AK55:BB55"/>
    <mergeCell ref="BC55:BT55"/>
    <mergeCell ref="BU55:CL55"/>
    <mergeCell ref="CM55:DD55"/>
    <mergeCell ref="A56:AJ56"/>
    <mergeCell ref="AK56:BB56"/>
    <mergeCell ref="BC56:BT56"/>
    <mergeCell ref="BU56:CL56"/>
    <mergeCell ref="CM19:DD19"/>
    <mergeCell ref="A18:AJ18"/>
    <mergeCell ref="AK18:BB18"/>
    <mergeCell ref="BC18:BT18"/>
    <mergeCell ref="BU18:CL18"/>
    <mergeCell ref="CM18:DD18"/>
    <mergeCell ref="A19:AJ19"/>
    <mergeCell ref="AK19:BB19"/>
    <mergeCell ref="BC19:BT19"/>
    <mergeCell ref="BU19:CL19"/>
    <mergeCell ref="CM21:DD21"/>
    <mergeCell ref="A20:AJ20"/>
    <mergeCell ref="AK20:BB20"/>
    <mergeCell ref="BC20:BT20"/>
    <mergeCell ref="BU20:CL20"/>
    <mergeCell ref="CM20:DD20"/>
    <mergeCell ref="A21:AJ21"/>
    <mergeCell ref="AK21:BB21"/>
    <mergeCell ref="BC21:BT21"/>
    <mergeCell ref="BU21:CL21"/>
    <mergeCell ref="CM23:DD23"/>
    <mergeCell ref="A22:AJ22"/>
    <mergeCell ref="AK22:BB22"/>
    <mergeCell ref="BC22:BT22"/>
    <mergeCell ref="BU22:CL22"/>
    <mergeCell ref="CM22:DD22"/>
    <mergeCell ref="A23:AJ23"/>
    <mergeCell ref="AK23:BB23"/>
    <mergeCell ref="BC23:BT23"/>
    <mergeCell ref="BU23:CL23"/>
    <mergeCell ref="CM25:DD25"/>
    <mergeCell ref="A24:AJ24"/>
    <mergeCell ref="AK24:BB24"/>
    <mergeCell ref="BC24:BT24"/>
    <mergeCell ref="BU24:CL24"/>
    <mergeCell ref="CM24:DD24"/>
    <mergeCell ref="A25:AJ25"/>
    <mergeCell ref="AK25:BB25"/>
    <mergeCell ref="BC25:BT25"/>
    <mergeCell ref="BU25:CL25"/>
    <mergeCell ref="CM27:DD27"/>
    <mergeCell ref="A26:AJ26"/>
    <mergeCell ref="AK26:BB26"/>
    <mergeCell ref="BC26:BT26"/>
    <mergeCell ref="BU26:CL26"/>
    <mergeCell ref="CM26:DD26"/>
    <mergeCell ref="A27:AJ27"/>
    <mergeCell ref="AK27:BB27"/>
    <mergeCell ref="BC27:BT27"/>
    <mergeCell ref="BU27:CL27"/>
    <mergeCell ref="CM29:DD29"/>
    <mergeCell ref="A28:AJ28"/>
    <mergeCell ref="AK28:BB28"/>
    <mergeCell ref="BC28:BT28"/>
    <mergeCell ref="BU28:CL28"/>
    <mergeCell ref="CM28:DD28"/>
    <mergeCell ref="A29:AJ29"/>
    <mergeCell ref="AK29:BB29"/>
    <mergeCell ref="BC29:BT29"/>
    <mergeCell ref="BU29:CL29"/>
    <mergeCell ref="CM31:DD31"/>
    <mergeCell ref="A30:AJ30"/>
    <mergeCell ref="AK30:BB30"/>
    <mergeCell ref="BC30:BT30"/>
    <mergeCell ref="BU30:CL30"/>
    <mergeCell ref="CM30:DD30"/>
    <mergeCell ref="A31:AJ31"/>
    <mergeCell ref="AK31:BB31"/>
    <mergeCell ref="BC31:BT31"/>
    <mergeCell ref="BU31:CL31"/>
    <mergeCell ref="CM33:DD33"/>
    <mergeCell ref="A32:AJ32"/>
    <mergeCell ref="AK32:BB32"/>
    <mergeCell ref="BC32:BT32"/>
    <mergeCell ref="BU32:CL32"/>
    <mergeCell ref="CM32:DD32"/>
    <mergeCell ref="A33:AJ33"/>
    <mergeCell ref="AK33:BB33"/>
    <mergeCell ref="BC33:BT33"/>
    <mergeCell ref="BU33:CL33"/>
    <mergeCell ref="CM35:DD35"/>
    <mergeCell ref="A34:AJ34"/>
    <mergeCell ref="AK34:BB34"/>
    <mergeCell ref="BC34:BT34"/>
    <mergeCell ref="BU34:CL34"/>
    <mergeCell ref="CM34:DD34"/>
    <mergeCell ref="A35:AJ35"/>
    <mergeCell ref="AK35:BB35"/>
    <mergeCell ref="BC35:BT35"/>
    <mergeCell ref="BU35:CL35"/>
    <mergeCell ref="CM37:DD37"/>
    <mergeCell ref="A36:AJ36"/>
    <mergeCell ref="AK36:BB36"/>
    <mergeCell ref="BC36:BT36"/>
    <mergeCell ref="BU36:CL36"/>
    <mergeCell ref="CM36:DD36"/>
    <mergeCell ref="BU64:CL64"/>
    <mergeCell ref="CM64:DD64"/>
    <mergeCell ref="AK65:BB65"/>
    <mergeCell ref="BC65:BT65"/>
    <mergeCell ref="BU65:CL65"/>
    <mergeCell ref="CM65:DD65"/>
    <mergeCell ref="A64:AJ64"/>
    <mergeCell ref="A65:AJ65"/>
    <mergeCell ref="AK64:BB64"/>
    <mergeCell ref="BC64:BT64"/>
    <mergeCell ref="AK60:BB60"/>
    <mergeCell ref="BC60:BT60"/>
    <mergeCell ref="BU60:CL60"/>
    <mergeCell ref="CM60:DD60"/>
    <mergeCell ref="AK59:BB59"/>
    <mergeCell ref="BC59:BT59"/>
    <mergeCell ref="BU59:CL59"/>
    <mergeCell ref="CM59:DD59"/>
    <mergeCell ref="A59:R59"/>
    <mergeCell ref="S59:AJ59"/>
    <mergeCell ref="A60:AJ60"/>
    <mergeCell ref="A61:AJ61"/>
    <mergeCell ref="A81:R81"/>
    <mergeCell ref="S81:AJ81"/>
    <mergeCell ref="AK81:BB81"/>
    <mergeCell ref="BC81:BT81"/>
    <mergeCell ref="BU81:CL81"/>
    <mergeCell ref="CM81:DD81"/>
    <mergeCell ref="BU80:CL80"/>
    <mergeCell ref="CM80:DD80"/>
    <mergeCell ref="A80:R80"/>
    <mergeCell ref="S80:AJ80"/>
    <mergeCell ref="AK80:BB80"/>
    <mergeCell ref="BC80:BT80"/>
    <mergeCell ref="BU79:CL79"/>
    <mergeCell ref="CM79:DD79"/>
    <mergeCell ref="A78:R78"/>
    <mergeCell ref="S78:AJ78"/>
    <mergeCell ref="A79:R79"/>
    <mergeCell ref="S79:AJ79"/>
    <mergeCell ref="AK79:BB79"/>
    <mergeCell ref="BC79:BT79"/>
    <mergeCell ref="AK78:BB78"/>
    <mergeCell ref="BC78:BT78"/>
    <mergeCell ref="BU76:CL76"/>
    <mergeCell ref="CM76:DD76"/>
    <mergeCell ref="BU77:CL77"/>
    <mergeCell ref="CM77:DD77"/>
    <mergeCell ref="BU78:CL78"/>
    <mergeCell ref="CM78:DD78"/>
    <mergeCell ref="A77:R77"/>
    <mergeCell ref="S77:AJ77"/>
    <mergeCell ref="AK77:BB77"/>
    <mergeCell ref="BC77:BT77"/>
    <mergeCell ref="A76:R76"/>
    <mergeCell ref="S76:AJ76"/>
    <mergeCell ref="AK76:BB76"/>
    <mergeCell ref="BC76:BT76"/>
    <mergeCell ref="BU75:CL75"/>
    <mergeCell ref="CM75:DD75"/>
    <mergeCell ref="A74:R74"/>
    <mergeCell ref="S74:AJ74"/>
    <mergeCell ref="A75:R75"/>
    <mergeCell ref="S75:AJ75"/>
    <mergeCell ref="AK75:BB75"/>
    <mergeCell ref="BC75:BT75"/>
    <mergeCell ref="AK74:BB74"/>
    <mergeCell ref="BC74:BT74"/>
    <mergeCell ref="BU72:CL72"/>
    <mergeCell ref="CM72:DD72"/>
    <mergeCell ref="BU73:CL73"/>
    <mergeCell ref="CM73:DD73"/>
    <mergeCell ref="BU74:CL74"/>
    <mergeCell ref="CM74:DD74"/>
    <mergeCell ref="A73:R73"/>
    <mergeCell ref="S73:AJ73"/>
    <mergeCell ref="AK73:BB73"/>
    <mergeCell ref="BC73:BT73"/>
    <mergeCell ref="A72:R72"/>
    <mergeCell ref="S72:AJ72"/>
    <mergeCell ref="AK72:BB72"/>
    <mergeCell ref="BC72:BT72"/>
    <mergeCell ref="A67:DD68"/>
    <mergeCell ref="A70:R71"/>
    <mergeCell ref="S70:AJ71"/>
    <mergeCell ref="AK70:BB71"/>
    <mergeCell ref="BC70:CL70"/>
    <mergeCell ref="CM70:DD71"/>
    <mergeCell ref="BC71:BT71"/>
    <mergeCell ref="BU71:CL71"/>
    <mergeCell ref="BU61:CL61"/>
    <mergeCell ref="CM61:DD61"/>
    <mergeCell ref="AK63:BB63"/>
    <mergeCell ref="BC63:BT63"/>
    <mergeCell ref="BU63:CL63"/>
    <mergeCell ref="CM63:DD63"/>
    <mergeCell ref="AK61:BB61"/>
    <mergeCell ref="BC61:BT61"/>
    <mergeCell ref="U7:DD7"/>
    <mergeCell ref="U8:DD8"/>
    <mergeCell ref="U9:DD9"/>
    <mergeCell ref="CM57:DD57"/>
    <mergeCell ref="CM42:DD42"/>
    <mergeCell ref="A43:AJ43"/>
    <mergeCell ref="AK43:BB43"/>
    <mergeCell ref="BC43:BT43"/>
    <mergeCell ref="BU43:CL43"/>
    <mergeCell ref="CM43:DD43"/>
    <mergeCell ref="CM58:DD58"/>
    <mergeCell ref="A57:AJ57"/>
    <mergeCell ref="AK57:BB57"/>
    <mergeCell ref="BC57:BT57"/>
    <mergeCell ref="BU57:CL57"/>
    <mergeCell ref="A58:AJ58"/>
    <mergeCell ref="AK58:BB58"/>
    <mergeCell ref="BC58:BT58"/>
    <mergeCell ref="BU58:CL58"/>
    <mergeCell ref="A42:AJ42"/>
    <mergeCell ref="AK42:BB42"/>
    <mergeCell ref="BC42:BT42"/>
    <mergeCell ref="BU42:CL42"/>
    <mergeCell ref="CM40:DD40"/>
    <mergeCell ref="A41:AJ41"/>
    <mergeCell ref="AK41:BB41"/>
    <mergeCell ref="BC41:BT41"/>
    <mergeCell ref="BU41:CL41"/>
    <mergeCell ref="CM41:DD41"/>
    <mergeCell ref="A40:R40"/>
    <mergeCell ref="S40:AJ40"/>
    <mergeCell ref="AK40:BB40"/>
    <mergeCell ref="BC40:BT40"/>
    <mergeCell ref="BC16:BT16"/>
    <mergeCell ref="BU40:CL40"/>
    <mergeCell ref="A39:AJ39"/>
    <mergeCell ref="AK39:BB39"/>
    <mergeCell ref="BC39:BT39"/>
    <mergeCell ref="BU39:CL39"/>
    <mergeCell ref="A37:AJ37"/>
    <mergeCell ref="AK37:BB37"/>
    <mergeCell ref="BC37:BT37"/>
    <mergeCell ref="BU37:CL37"/>
    <mergeCell ref="CM15:DD15"/>
    <mergeCell ref="CM39:DD39"/>
    <mergeCell ref="CM16:DD16"/>
    <mergeCell ref="A38:AJ38"/>
    <mergeCell ref="AK38:BB38"/>
    <mergeCell ref="BC38:BT38"/>
    <mergeCell ref="BU38:CL38"/>
    <mergeCell ref="CM38:DD38"/>
    <mergeCell ref="A16:AJ16"/>
    <mergeCell ref="AK16:BB16"/>
    <mergeCell ref="CM3:DD3"/>
    <mergeCell ref="A5:DD5"/>
    <mergeCell ref="BU16:CL16"/>
    <mergeCell ref="A13:AJ15"/>
    <mergeCell ref="AK13:DD13"/>
    <mergeCell ref="AK14:BT14"/>
    <mergeCell ref="BU14:DD14"/>
    <mergeCell ref="AK15:BB15"/>
    <mergeCell ref="BC15:BT15"/>
    <mergeCell ref="BU15:CL15"/>
    <mergeCell ref="CM17:DE17"/>
    <mergeCell ref="B17:AJ17"/>
    <mergeCell ref="AK17:BB17"/>
    <mergeCell ref="BU17:CL17"/>
    <mergeCell ref="BC17:BT1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70"/>
  <sheetViews>
    <sheetView zoomScaleSheetLayoutView="100" workbookViewId="0" topLeftCell="A20">
      <selection activeCell="BU29" sqref="BU29:CL29"/>
    </sheetView>
  </sheetViews>
  <sheetFormatPr defaultColWidth="9.00390625" defaultRowHeight="12.75"/>
  <cols>
    <col min="1" max="16384" width="0.875" style="1" customWidth="1"/>
  </cols>
  <sheetData>
    <row r="1" ht="15" customHeight="1">
      <c r="DD1" s="7" t="s">
        <v>16</v>
      </c>
    </row>
    <row r="2" ht="6" customHeight="1" thickBot="1"/>
    <row r="3" spans="89:108" s="3" customFormat="1" ht="15" customHeight="1" thickBot="1">
      <c r="CK3" s="5" t="s">
        <v>1</v>
      </c>
      <c r="CM3" s="25" t="s">
        <v>10</v>
      </c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7"/>
    </row>
    <row r="5" spans="1:108" s="6" customFormat="1" ht="13.5">
      <c r="A5" s="28" t="s">
        <v>62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7" spans="1:108" ht="18" customHeight="1">
      <c r="A7" s="1" t="s">
        <v>3</v>
      </c>
      <c r="U7" s="59">
        <v>4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</row>
    <row r="8" spans="1:108" ht="18" customHeight="1">
      <c r="A8" s="1" t="s">
        <v>4</v>
      </c>
      <c r="U8" s="60" t="s">
        <v>52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spans="21:108" s="2" customFormat="1" ht="12.75" customHeight="1">
      <c r="U9" s="61" t="s">
        <v>15</v>
      </c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0" ht="15" customHeight="1"/>
    <row r="11" s="8" customFormat="1" ht="12">
      <c r="A11" s="8" t="s">
        <v>20</v>
      </c>
    </row>
    <row r="12" ht="9.75" customHeight="1"/>
    <row r="13" spans="1:108" ht="15" customHeight="1">
      <c r="A13" s="32" t="s">
        <v>11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5" t="s">
        <v>17</v>
      </c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</row>
    <row r="14" spans="1:108" ht="1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17"/>
      <c r="AK14" s="35" t="s">
        <v>8</v>
      </c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7"/>
      <c r="BU14" s="38" t="s">
        <v>18</v>
      </c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</row>
    <row r="15" spans="1:108" ht="54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  <c r="AK15" s="40" t="s">
        <v>6</v>
      </c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2"/>
      <c r="BC15" s="35" t="s">
        <v>23</v>
      </c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7"/>
      <c r="BU15" s="43" t="s">
        <v>6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35" t="s">
        <v>23</v>
      </c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</row>
    <row r="16" spans="1:108" ht="12" customHeight="1" thickBot="1">
      <c r="A16" s="30">
        <v>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1"/>
      <c r="AK16" s="29">
        <v>2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1"/>
      <c r="BC16" s="46">
        <v>3</v>
      </c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55"/>
      <c r="BU16" s="29">
        <v>4</v>
      </c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1"/>
      <c r="CM16" s="46">
        <v>5</v>
      </c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</row>
    <row r="17" spans="1:108" ht="13.5" customHeight="1">
      <c r="A17" s="48" t="s">
        <v>41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50"/>
      <c r="AK17" s="51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3"/>
      <c r="BC17" s="51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3"/>
      <c r="BU17" s="51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3"/>
      <c r="CM17" s="51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4"/>
    </row>
    <row r="18" spans="1:108" ht="13.5" customHeight="1">
      <c r="A18" s="21" t="s">
        <v>42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18">
        <v>1075</v>
      </c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4"/>
      <c r="BC18" s="18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24"/>
      <c r="BU18" s="18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24"/>
      <c r="CM18" s="18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ht="13.5" customHeight="1">
      <c r="A19" s="21" t="s">
        <v>43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18">
        <v>68653.71</v>
      </c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4"/>
      <c r="BC19" s="18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24"/>
      <c r="BU19" s="18">
        <v>40.71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24"/>
      <c r="CM19" s="18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</row>
    <row r="20" spans="1:108" ht="13.5" customHeight="1">
      <c r="A20" s="21" t="s">
        <v>44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18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4"/>
      <c r="BC20" s="18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24"/>
      <c r="BU20" s="18">
        <v>129675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24"/>
      <c r="CM20" s="18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0"/>
    </row>
    <row r="21" spans="1:108" ht="13.5" customHeight="1">
      <c r="A21" s="21" t="s">
        <v>45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18">
        <v>64312.38</v>
      </c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4"/>
      <c r="BC21" s="18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24"/>
      <c r="BU21" s="18">
        <v>98415.36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24"/>
      <c r="CM21" s="18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ht="13.5" customHeight="1">
      <c r="A22" s="21" t="s">
        <v>53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2"/>
      <c r="AK22" s="18">
        <v>25234.7</v>
      </c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7"/>
      <c r="BC22" s="18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13"/>
      <c r="BU22" s="18">
        <v>11269.68</v>
      </c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7"/>
      <c r="CM22" s="18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3.5" customHeight="1">
      <c r="A23" s="145" t="s">
        <v>46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7"/>
      <c r="AK23" s="152">
        <f>AK17+AK18+AK19+AK20+AK21+AK22</f>
        <v>159275.79</v>
      </c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5"/>
      <c r="BC23" s="152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5"/>
      <c r="BU23" s="152">
        <f>BU17+BU18+BU19+BU20+BU21+BU22</f>
        <v>239400.75</v>
      </c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5"/>
      <c r="CM23" s="152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4"/>
    </row>
    <row r="24" spans="1:108" ht="13.5" customHeight="1">
      <c r="A24" s="21" t="s">
        <v>47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18">
        <v>5300</v>
      </c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4"/>
      <c r="BC24" s="18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24"/>
      <c r="BU24" s="18">
        <v>-3900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24"/>
      <c r="CM24" s="18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ht="13.5" customHeight="1">
      <c r="A25" s="21" t="s">
        <v>48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18">
        <v>1260</v>
      </c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4"/>
      <c r="BC25" s="18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24"/>
      <c r="BU25" s="18">
        <v>-3333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24"/>
      <c r="CM25" s="18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ht="13.5" customHeight="1">
      <c r="A26" s="21" t="s">
        <v>49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18">
        <v>280</v>
      </c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4"/>
      <c r="BC26" s="18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24"/>
      <c r="BU26" s="18">
        <v>-5940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24"/>
      <c r="CM26" s="18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ht="13.5" customHeight="1">
      <c r="A27" s="21" t="s">
        <v>50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18">
        <v>-210</v>
      </c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4"/>
      <c r="BC27" s="18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24"/>
      <c r="BU27" s="18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24"/>
      <c r="CM27" s="18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ht="13.5" customHeight="1">
      <c r="A28" s="21" t="s">
        <v>63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13"/>
      <c r="AK28" s="18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13"/>
      <c r="BC28" s="18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13"/>
      <c r="BU28" s="18">
        <v>-550</v>
      </c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13"/>
      <c r="CM28" s="18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</row>
    <row r="29" spans="1:108" ht="13.5" customHeight="1">
      <c r="A29" s="145" t="s">
        <v>51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7"/>
      <c r="AK29" s="152">
        <f>AK24+AK25+AK26+AK27+AK28</f>
        <v>6630</v>
      </c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5"/>
      <c r="BC29" s="152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5"/>
      <c r="BU29" s="152">
        <f>BU24+BU25+BU26+BU27+BU28</f>
        <v>-13723</v>
      </c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5"/>
      <c r="CM29" s="152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4"/>
    </row>
    <row r="30" spans="1:108" ht="13.5" customHeight="1">
      <c r="A30" s="21" t="s">
        <v>54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18">
        <v>5209.69</v>
      </c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4"/>
      <c r="BC30" s="18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24"/>
      <c r="BU30" s="18">
        <v>8091.93</v>
      </c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24"/>
      <c r="CM30" s="18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ht="13.5" customHeight="1">
      <c r="A31" s="145" t="s">
        <v>55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7"/>
      <c r="AK31" s="152">
        <f>AK30</f>
        <v>5209.69</v>
      </c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5"/>
      <c r="BC31" s="152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5"/>
      <c r="BU31" s="152">
        <f>BU30</f>
        <v>8091.93</v>
      </c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5"/>
      <c r="CM31" s="152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4"/>
    </row>
    <row r="32" spans="1:108" ht="13.5" customHeight="1" thickBo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18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4"/>
      <c r="BC32" s="18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24"/>
      <c r="BU32" s="18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24"/>
      <c r="CM32" s="18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</row>
    <row r="33" spans="1:108" ht="21.75" customHeight="1" thickBot="1" thickTop="1">
      <c r="A33" s="95" t="s">
        <v>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56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8"/>
      <c r="AK33" s="18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4"/>
      <c r="BC33" s="18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24"/>
      <c r="BU33" s="18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24"/>
      <c r="CM33" s="18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4"/>
    </row>
    <row r="34" spans="1:108" ht="21.75" customHeight="1" thickTop="1">
      <c r="A34" s="97" t="s">
        <v>12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108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4"/>
      <c r="BC34" s="18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24"/>
      <c r="BU34" s="18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24"/>
      <c r="CM34" s="18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ht="13.5" customHeight="1" thickBot="1">
      <c r="A35" s="98" t="s">
        <v>13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108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4"/>
      <c r="BC35" s="18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24"/>
      <c r="BU35" s="18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24"/>
      <c r="CM35" s="18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ht="13.5" customHeigh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50"/>
      <c r="AK36" s="18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4"/>
      <c r="BC36" s="18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24"/>
      <c r="BU36" s="18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24"/>
      <c r="CM36" s="18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ht="13.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18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4"/>
      <c r="BC37" s="18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24"/>
      <c r="BU37" s="18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24"/>
      <c r="CM37" s="18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ht="13.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  <c r="AK38" s="18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4"/>
      <c r="BC38" s="18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24"/>
      <c r="BU38" s="18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24"/>
      <c r="CM38" s="18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ht="13.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18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24"/>
      <c r="BC39" s="18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24"/>
      <c r="BU39" s="18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24"/>
      <c r="CM39" s="18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ht="13.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  <c r="AK40" s="18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24"/>
      <c r="BC40" s="18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24"/>
      <c r="BU40" s="18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24"/>
      <c r="CM40" s="18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ht="13.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  <c r="AK41" s="18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4"/>
      <c r="BC41" s="18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24"/>
      <c r="BU41" s="18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24"/>
      <c r="CM41" s="18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ht="13.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  <c r="AK42" s="18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4"/>
      <c r="BC42" s="18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24"/>
      <c r="BU42" s="18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24"/>
      <c r="CM42" s="18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ht="13.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  <c r="AK43" s="18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4"/>
      <c r="BC43" s="18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24"/>
      <c r="BU43" s="18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24"/>
      <c r="CM43" s="18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ht="13.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18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4"/>
      <c r="BC44" s="18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24"/>
      <c r="BU44" s="18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24"/>
      <c r="CM44" s="18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ht="13.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18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4"/>
      <c r="BC45" s="18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24"/>
      <c r="BU45" s="18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24"/>
      <c r="CM45" s="18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ht="13.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  <c r="AK46" s="18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4"/>
      <c r="BC46" s="18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24"/>
      <c r="BU46" s="18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24"/>
      <c r="CM46" s="18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ht="13.5" customHeight="1" thickBo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  <c r="AK47" s="18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4"/>
      <c r="BC47" s="18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24"/>
      <c r="BU47" s="18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24"/>
      <c r="CM47" s="18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ht="21.75" customHeight="1" thickBot="1" thickTop="1">
      <c r="A48" s="95" t="s">
        <v>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6"/>
      <c r="S48" s="56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8"/>
      <c r="AK48" s="18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24"/>
      <c r="BC48" s="18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24"/>
      <c r="BU48" s="18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24"/>
      <c r="CM48" s="18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ht="21.75" customHeight="1" thickTop="1">
      <c r="A49" s="97" t="s">
        <v>12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10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24"/>
      <c r="BC49" s="18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24"/>
      <c r="BU49" s="18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24"/>
      <c r="CM49" s="18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</row>
    <row r="50" spans="1:108" ht="13.5" customHeight="1" thickBot="1">
      <c r="A50" s="98" t="s">
        <v>13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69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4"/>
      <c r="BC50" s="62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4"/>
      <c r="BU50" s="62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4"/>
      <c r="CM50" s="62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5"/>
    </row>
    <row r="51" spans="37:108" ht="6" customHeight="1" thickBot="1"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</row>
    <row r="52" spans="1:108" s="3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4" t="s">
        <v>2</v>
      </c>
      <c r="AJ52" s="1"/>
      <c r="AK52" s="66">
        <f>AK23+AK29+AK31</f>
        <v>171115.48</v>
      </c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6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6">
        <f>BU23+BU29+BU31</f>
        <v>233769.68</v>
      </c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8"/>
    </row>
    <row r="53" spans="1:108" s="3" customFormat="1" ht="21.75" customHeight="1">
      <c r="A53" s="99" t="s">
        <v>12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1"/>
      <c r="AK53" s="102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4"/>
    </row>
    <row r="54" spans="1:108" s="3" customFormat="1" ht="13.5" customHeight="1" thickBot="1">
      <c r="A54" s="98" t="s">
        <v>13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105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7"/>
    </row>
    <row r="55" ht="18" customHeight="1"/>
    <row r="56" spans="1:108" ht="9.75">
      <c r="A56" s="70" t="s">
        <v>21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</row>
    <row r="57" spans="1:108" ht="9.7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</row>
    <row r="58" ht="9.75" customHeight="1"/>
    <row r="59" spans="1:108" ht="16.5" customHeight="1">
      <c r="A59" s="37" t="s">
        <v>14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 t="s">
        <v>5</v>
      </c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 t="s">
        <v>22</v>
      </c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 t="s">
        <v>19</v>
      </c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 t="s">
        <v>24</v>
      </c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35"/>
    </row>
    <row r="60" spans="1:108" ht="16.5" customHeight="1">
      <c r="A60" s="37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 t="s">
        <v>9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 t="s">
        <v>0</v>
      </c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35"/>
    </row>
    <row r="61" spans="1:108" s="9" customFormat="1" ht="12" customHeight="1" thickBot="1">
      <c r="A61" s="31">
        <v>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2</v>
      </c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>
        <v>3</v>
      </c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>
        <v>4</v>
      </c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81">
        <v>5</v>
      </c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3"/>
      <c r="CM61" s="84">
        <v>6</v>
      </c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1"/>
    </row>
    <row r="62" spans="1:108" ht="13.5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80"/>
      <c r="BU62" s="73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5"/>
    </row>
    <row r="63" spans="1:108" ht="13.5" customHeight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9"/>
      <c r="BU63" s="73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5"/>
    </row>
    <row r="64" spans="1:108" ht="13.5" customHeight="1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9"/>
      <c r="BU64" s="73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5"/>
    </row>
    <row r="65" spans="1:108" ht="13.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9"/>
      <c r="BU65" s="73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5"/>
    </row>
    <row r="66" spans="1:108" ht="13.5" customHeight="1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9"/>
      <c r="BU66" s="73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5"/>
    </row>
    <row r="67" spans="1:108" ht="13.5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9"/>
      <c r="BU67" s="73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5"/>
    </row>
    <row r="68" spans="1:108" ht="13.5" customHeight="1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9"/>
      <c r="BU68" s="73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5"/>
    </row>
    <row r="69" spans="1:108" ht="13.5" customHeight="1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9"/>
      <c r="BU69" s="73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5"/>
    </row>
    <row r="70" spans="1:108" ht="13.5" customHeight="1" thickBot="1">
      <c r="A70" s="90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4"/>
      <c r="BU70" s="73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5"/>
    </row>
    <row r="71" ht="3" customHeight="1"/>
  </sheetData>
  <mergeCells count="272">
    <mergeCell ref="CM28:DD28"/>
    <mergeCell ref="A28:AJ28"/>
    <mergeCell ref="AK28:BB28"/>
    <mergeCell ref="BC28:BT28"/>
    <mergeCell ref="BU28:CL28"/>
    <mergeCell ref="CM39:DD39"/>
    <mergeCell ref="A38:AJ38"/>
    <mergeCell ref="AK38:BB38"/>
    <mergeCell ref="BC38:BT38"/>
    <mergeCell ref="BU38:CL38"/>
    <mergeCell ref="CM38:DD38"/>
    <mergeCell ref="A39:AJ39"/>
    <mergeCell ref="AK39:BB39"/>
    <mergeCell ref="BC39:BT39"/>
    <mergeCell ref="BU39:CL39"/>
    <mergeCell ref="CM41:DD41"/>
    <mergeCell ref="A40:AJ40"/>
    <mergeCell ref="AK40:BB40"/>
    <mergeCell ref="BC40:BT40"/>
    <mergeCell ref="BU40:CL40"/>
    <mergeCell ref="CM40:DD40"/>
    <mergeCell ref="A41:AJ41"/>
    <mergeCell ref="AK41:BB41"/>
    <mergeCell ref="BC41:BT41"/>
    <mergeCell ref="BU41:CL41"/>
    <mergeCell ref="CM43:DD43"/>
    <mergeCell ref="A42:AJ42"/>
    <mergeCell ref="AK42:BB42"/>
    <mergeCell ref="BC42:BT42"/>
    <mergeCell ref="BU42:CL42"/>
    <mergeCell ref="CM42:DD42"/>
    <mergeCell ref="A43:AJ43"/>
    <mergeCell ref="AK43:BB43"/>
    <mergeCell ref="BC43:BT43"/>
    <mergeCell ref="BU43:CL43"/>
    <mergeCell ref="CM21:DD21"/>
    <mergeCell ref="A20:AJ20"/>
    <mergeCell ref="AK20:BB20"/>
    <mergeCell ref="BC20:BT20"/>
    <mergeCell ref="BU20:CL20"/>
    <mergeCell ref="CM20:DD20"/>
    <mergeCell ref="A21:AJ21"/>
    <mergeCell ref="AK21:BB21"/>
    <mergeCell ref="BC21:BT21"/>
    <mergeCell ref="BU21:CL21"/>
    <mergeCell ref="CM24:DD24"/>
    <mergeCell ref="A23:AJ23"/>
    <mergeCell ref="AK23:BB23"/>
    <mergeCell ref="BC23:BT23"/>
    <mergeCell ref="BU23:CL23"/>
    <mergeCell ref="CM23:DD23"/>
    <mergeCell ref="A24:AJ24"/>
    <mergeCell ref="AK24:BB24"/>
    <mergeCell ref="BC24:BT24"/>
    <mergeCell ref="BU24:CL24"/>
    <mergeCell ref="CM26:DD26"/>
    <mergeCell ref="A25:AJ25"/>
    <mergeCell ref="AK25:BB25"/>
    <mergeCell ref="BC25:BT25"/>
    <mergeCell ref="BU25:CL25"/>
    <mergeCell ref="CM25:DD25"/>
    <mergeCell ref="A26:AJ26"/>
    <mergeCell ref="AK26:BB26"/>
    <mergeCell ref="BC26:BT26"/>
    <mergeCell ref="BU26:CL26"/>
    <mergeCell ref="CM29:DD29"/>
    <mergeCell ref="A27:AJ27"/>
    <mergeCell ref="AK27:BB27"/>
    <mergeCell ref="BC27:BT27"/>
    <mergeCell ref="BU27:CL27"/>
    <mergeCell ref="CM27:DD27"/>
    <mergeCell ref="A29:AJ29"/>
    <mergeCell ref="AK29:BB29"/>
    <mergeCell ref="BC29:BT29"/>
    <mergeCell ref="BU29:CL29"/>
    <mergeCell ref="CM31:DD31"/>
    <mergeCell ref="A30:AJ30"/>
    <mergeCell ref="AK30:BB30"/>
    <mergeCell ref="BC30:BT30"/>
    <mergeCell ref="BU30:CL30"/>
    <mergeCell ref="CM30:DD30"/>
    <mergeCell ref="A31:AJ31"/>
    <mergeCell ref="AK31:BB31"/>
    <mergeCell ref="BC31:BT31"/>
    <mergeCell ref="BU31:CL31"/>
    <mergeCell ref="CM3:DD3"/>
    <mergeCell ref="A5:DD5"/>
    <mergeCell ref="BU16:CL16"/>
    <mergeCell ref="A13:AJ15"/>
    <mergeCell ref="AK13:DD13"/>
    <mergeCell ref="AK14:BT14"/>
    <mergeCell ref="BU14:DD14"/>
    <mergeCell ref="AK15:BB15"/>
    <mergeCell ref="BC15:BT15"/>
    <mergeCell ref="BU15:CL15"/>
    <mergeCell ref="CM15:DD15"/>
    <mergeCell ref="CM16:DD16"/>
    <mergeCell ref="A17:AJ17"/>
    <mergeCell ref="AK17:BB17"/>
    <mergeCell ref="BC17:BT17"/>
    <mergeCell ref="BU17:CL17"/>
    <mergeCell ref="CM17:DD17"/>
    <mergeCell ref="A16:AJ16"/>
    <mergeCell ref="AK16:BB16"/>
    <mergeCell ref="BC16:BT16"/>
    <mergeCell ref="BU35:CL35"/>
    <mergeCell ref="BC19:BT19"/>
    <mergeCell ref="BC32:BT32"/>
    <mergeCell ref="BU18:CL18"/>
    <mergeCell ref="BU33:CL33"/>
    <mergeCell ref="BU19:CL19"/>
    <mergeCell ref="BC33:BT33"/>
    <mergeCell ref="S33:AJ33"/>
    <mergeCell ref="A18:AJ18"/>
    <mergeCell ref="BC18:BT18"/>
    <mergeCell ref="BC35:BT35"/>
    <mergeCell ref="A19:AJ19"/>
    <mergeCell ref="A32:AJ32"/>
    <mergeCell ref="AK19:BB19"/>
    <mergeCell ref="AK32:BB32"/>
    <mergeCell ref="AK33:BB33"/>
    <mergeCell ref="AK18:BB18"/>
    <mergeCell ref="CM47:DD47"/>
    <mergeCell ref="A37:AJ37"/>
    <mergeCell ref="AK37:BB37"/>
    <mergeCell ref="BC37:BT37"/>
    <mergeCell ref="BU37:CL37"/>
    <mergeCell ref="A47:AJ47"/>
    <mergeCell ref="AK47:BB47"/>
    <mergeCell ref="BC47:BT47"/>
    <mergeCell ref="BU47:CL47"/>
    <mergeCell ref="BC45:BT45"/>
    <mergeCell ref="U7:DD7"/>
    <mergeCell ref="U8:DD8"/>
    <mergeCell ref="U9:DD9"/>
    <mergeCell ref="CM37:DD37"/>
    <mergeCell ref="CM35:DD35"/>
    <mergeCell ref="A36:AJ36"/>
    <mergeCell ref="AK36:BB36"/>
    <mergeCell ref="BC36:BT36"/>
    <mergeCell ref="BU36:CL36"/>
    <mergeCell ref="CM36:DD36"/>
    <mergeCell ref="BU50:CL50"/>
    <mergeCell ref="CM50:DD50"/>
    <mergeCell ref="AK52:BB52"/>
    <mergeCell ref="BC52:BT52"/>
    <mergeCell ref="BU52:CL52"/>
    <mergeCell ref="CM52:DD52"/>
    <mergeCell ref="AK50:BB50"/>
    <mergeCell ref="BC50:BT50"/>
    <mergeCell ref="A56:DD57"/>
    <mergeCell ref="A59:R60"/>
    <mergeCell ref="S59:AJ60"/>
    <mergeCell ref="AK59:BB60"/>
    <mergeCell ref="BC59:CL59"/>
    <mergeCell ref="CM59:DD60"/>
    <mergeCell ref="BC60:BT60"/>
    <mergeCell ref="BU60:CL60"/>
    <mergeCell ref="A61:R61"/>
    <mergeCell ref="S61:AJ61"/>
    <mergeCell ref="AK61:BB61"/>
    <mergeCell ref="BC61:BT61"/>
    <mergeCell ref="BU63:CL63"/>
    <mergeCell ref="CM63:DD63"/>
    <mergeCell ref="A62:R62"/>
    <mergeCell ref="S62:AJ62"/>
    <mergeCell ref="AK62:BB62"/>
    <mergeCell ref="BC62:BT62"/>
    <mergeCell ref="BU61:CL61"/>
    <mergeCell ref="CM61:DD61"/>
    <mergeCell ref="BU62:CL62"/>
    <mergeCell ref="CM62:DD62"/>
    <mergeCell ref="BU64:CL64"/>
    <mergeCell ref="CM64:DD64"/>
    <mergeCell ref="A63:R63"/>
    <mergeCell ref="S63:AJ63"/>
    <mergeCell ref="A64:R64"/>
    <mergeCell ref="S64:AJ64"/>
    <mergeCell ref="AK64:BB64"/>
    <mergeCell ref="BC64:BT64"/>
    <mergeCell ref="AK63:BB63"/>
    <mergeCell ref="BC63:BT63"/>
    <mergeCell ref="A65:R65"/>
    <mergeCell ref="S65:AJ65"/>
    <mergeCell ref="AK65:BB65"/>
    <mergeCell ref="BC65:BT65"/>
    <mergeCell ref="BU67:CL67"/>
    <mergeCell ref="CM67:DD67"/>
    <mergeCell ref="A66:R66"/>
    <mergeCell ref="S66:AJ66"/>
    <mergeCell ref="AK66:BB66"/>
    <mergeCell ref="BC66:BT66"/>
    <mergeCell ref="BU65:CL65"/>
    <mergeCell ref="CM65:DD65"/>
    <mergeCell ref="BU66:CL66"/>
    <mergeCell ref="CM66:DD66"/>
    <mergeCell ref="BU68:CL68"/>
    <mergeCell ref="CM68:DD68"/>
    <mergeCell ref="A67:R67"/>
    <mergeCell ref="S67:AJ67"/>
    <mergeCell ref="A68:R68"/>
    <mergeCell ref="S68:AJ68"/>
    <mergeCell ref="AK68:BB68"/>
    <mergeCell ref="BC68:BT68"/>
    <mergeCell ref="AK67:BB67"/>
    <mergeCell ref="BC67:BT67"/>
    <mergeCell ref="A69:R69"/>
    <mergeCell ref="S69:AJ69"/>
    <mergeCell ref="AK69:BB69"/>
    <mergeCell ref="BC69:BT69"/>
    <mergeCell ref="BU70:CL70"/>
    <mergeCell ref="CM70:DD70"/>
    <mergeCell ref="BU69:CL69"/>
    <mergeCell ref="CM69:DD69"/>
    <mergeCell ref="A70:R70"/>
    <mergeCell ref="S70:AJ70"/>
    <mergeCell ref="AK70:BB70"/>
    <mergeCell ref="BC70:BT70"/>
    <mergeCell ref="A48:R48"/>
    <mergeCell ref="S48:AJ48"/>
    <mergeCell ref="A49:AJ49"/>
    <mergeCell ref="A50:AJ50"/>
    <mergeCell ref="CM49:DD49"/>
    <mergeCell ref="AK48:BB48"/>
    <mergeCell ref="BC48:BT48"/>
    <mergeCell ref="BU48:CL48"/>
    <mergeCell ref="CM48:DD48"/>
    <mergeCell ref="A53:AJ53"/>
    <mergeCell ref="A54:AJ54"/>
    <mergeCell ref="AK53:BB53"/>
    <mergeCell ref="BC53:BT53"/>
    <mergeCell ref="CM18:DD18"/>
    <mergeCell ref="BU53:CL53"/>
    <mergeCell ref="CM53:DD53"/>
    <mergeCell ref="AK54:BB54"/>
    <mergeCell ref="BC54:BT54"/>
    <mergeCell ref="BU54:CL54"/>
    <mergeCell ref="CM54:DD54"/>
    <mergeCell ref="AK49:BB49"/>
    <mergeCell ref="BC49:BT49"/>
    <mergeCell ref="BU49:CL49"/>
    <mergeCell ref="A46:AJ46"/>
    <mergeCell ref="AK44:BB44"/>
    <mergeCell ref="AK45:BB45"/>
    <mergeCell ref="AK46:BB46"/>
    <mergeCell ref="A45:AJ45"/>
    <mergeCell ref="A44:AJ44"/>
    <mergeCell ref="CM19:DD19"/>
    <mergeCell ref="BU32:CL32"/>
    <mergeCell ref="CM32:DD32"/>
    <mergeCell ref="A35:AJ35"/>
    <mergeCell ref="AK35:BB35"/>
    <mergeCell ref="AK34:BB34"/>
    <mergeCell ref="BC34:BT34"/>
    <mergeCell ref="BU34:CL34"/>
    <mergeCell ref="CM34:DD34"/>
    <mergeCell ref="A33:R33"/>
    <mergeCell ref="CM45:DD45"/>
    <mergeCell ref="CM33:DD33"/>
    <mergeCell ref="A34:AJ34"/>
    <mergeCell ref="CM46:DD46"/>
    <mergeCell ref="BC46:BT46"/>
    <mergeCell ref="BU44:CL44"/>
    <mergeCell ref="BU45:CL45"/>
    <mergeCell ref="BU46:CL46"/>
    <mergeCell ref="BC44:BT44"/>
    <mergeCell ref="CM44:DD44"/>
    <mergeCell ref="A22:AJ22"/>
    <mergeCell ref="AK22:BB22"/>
    <mergeCell ref="BU22:CL22"/>
    <mergeCell ref="CM22:DD22"/>
    <mergeCell ref="BC22:BT2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5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Новиков Евгений Анатольевич</cp:lastModifiedBy>
  <cp:lastPrinted>2013-03-29T10:49:44Z</cp:lastPrinted>
  <dcterms:created xsi:type="dcterms:W3CDTF">2007-09-26T10:24:08Z</dcterms:created>
  <dcterms:modified xsi:type="dcterms:W3CDTF">2014-01-17T10:49:29Z</dcterms:modified>
  <cp:category/>
  <cp:version/>
  <cp:contentType/>
  <cp:contentStatus/>
</cp:coreProperties>
</file>